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25" tabRatio="500" activeTab="0"/>
  </bookViews>
  <sheets>
    <sheet name="Mappatura" sheetId="1" r:id="rId1"/>
    <sheet name="1.1" sheetId="2" r:id="rId2"/>
    <sheet name="1.2" sheetId="3" r:id="rId3"/>
    <sheet name="1.3" sheetId="4" r:id="rId4"/>
    <sheet name="1.4" sheetId="5" r:id="rId5"/>
    <sheet name="1b.1" sheetId="6" r:id="rId6"/>
    <sheet name="1b.2" sheetId="7" r:id="rId7"/>
    <sheet name="2.1" sheetId="8" r:id="rId8"/>
    <sheet name="2.2" sheetId="9" r:id="rId9"/>
    <sheet name="2.3" sheetId="10" r:id="rId10"/>
    <sheet name="2.4" sheetId="11" r:id="rId11"/>
    <sheet name="3.1" sheetId="12" r:id="rId12"/>
    <sheet name="3.2" sheetId="13" r:id="rId13"/>
    <sheet name="3.3" sheetId="14" r:id="rId14"/>
    <sheet name="3.4" sheetId="15" r:id="rId15"/>
    <sheet name="3.5" sheetId="16" r:id="rId16"/>
    <sheet name="3.6" sheetId="17" r:id="rId17"/>
    <sheet name="4.1" sheetId="18" r:id="rId18"/>
    <sheet name="4.2" sheetId="19" r:id="rId19"/>
    <sheet name="4.3" sheetId="20" r:id="rId20"/>
    <sheet name="4.4" sheetId="21" r:id="rId21"/>
    <sheet name="4.5" sheetId="22" r:id="rId22"/>
    <sheet name="4.6" sheetId="23" r:id="rId23"/>
    <sheet name="5.1" sheetId="24" r:id="rId24"/>
    <sheet name="5.2" sheetId="25" r:id="rId25"/>
    <sheet name="5.3" sheetId="26" r:id="rId26"/>
    <sheet name="6.1" sheetId="27" r:id="rId27"/>
    <sheet name="6.2" sheetId="28" r:id="rId28"/>
    <sheet name="6.3" sheetId="29" r:id="rId29"/>
    <sheet name="6.4" sheetId="30" r:id="rId30"/>
    <sheet name="7.1" sheetId="31" r:id="rId31"/>
    <sheet name="7.2" sheetId="32" r:id="rId32"/>
    <sheet name="7.3" sheetId="33" r:id="rId33"/>
    <sheet name="7.4" sheetId="34" r:id="rId34"/>
    <sheet name="8.1" sheetId="35" r:id="rId35"/>
    <sheet name="8.2" sheetId="36" r:id="rId36"/>
    <sheet name="8.3" sheetId="37" r:id="rId37"/>
    <sheet name="8.4" sheetId="38" r:id="rId38"/>
    <sheet name="8.5" sheetId="39" r:id="rId39"/>
    <sheet name="9.1" sheetId="40" r:id="rId40"/>
    <sheet name="9.2" sheetId="41" r:id="rId41"/>
    <sheet name="9.3" sheetId="42" r:id="rId42"/>
    <sheet name="9.4" sheetId="43" r:id="rId43"/>
    <sheet name="10.1" sheetId="44" r:id="rId44"/>
  </sheets>
  <definedNames>
    <definedName name="_xlnm._FilterDatabase" localSheetId="0" hidden="1">'Mappatura'!$A$5:$T$65</definedName>
    <definedName name="_xlfn_IFERROR">NA()</definedName>
    <definedName name="AltroTipoDiMisure">#REF!</definedName>
    <definedName name="AltroTipoDiMisureDE">#REF!</definedName>
    <definedName name="_xlnm.Print_Area" localSheetId="1">'1.1'!$A$1:$E$39</definedName>
    <definedName name="_xlnm.Print_Area" localSheetId="2">'1.2'!$A$1:$E$39</definedName>
    <definedName name="_xlnm.Print_Area" localSheetId="3">'1.3'!$A$1:$E$38</definedName>
    <definedName name="_xlnm.Print_Area" localSheetId="4">'1.4'!$A$1:$E$39</definedName>
    <definedName name="_xlnm.Print_Area" localSheetId="43">'10.1'!$A$1:$E$38</definedName>
    <definedName name="_xlnm.Print_Area" localSheetId="5">'1b.1'!$A$1:$E$39</definedName>
    <definedName name="_xlnm.Print_Area" localSheetId="6">'1b.2'!$A$1:$E$39</definedName>
    <definedName name="_xlnm.Print_Area" localSheetId="7">'2.1'!$A$1:$E$39</definedName>
    <definedName name="_xlnm.Print_Area" localSheetId="8">'2.2'!$A$1:$E$38</definedName>
    <definedName name="_xlnm.Print_Area" localSheetId="9">'2.3'!$A$1:$E$38</definedName>
    <definedName name="_xlnm.Print_Area" localSheetId="10">'2.4'!$A$1:$E$38</definedName>
    <definedName name="_xlnm.Print_Area" localSheetId="11">'3.1'!$A$1:$E$38</definedName>
    <definedName name="_xlnm.Print_Area" localSheetId="12">'3.2'!$A$1:$E$38</definedName>
    <definedName name="_xlnm.Print_Area" localSheetId="13">'3.3'!$A$1:$E$38</definedName>
    <definedName name="_xlnm.Print_Area" localSheetId="14">'3.4'!$A$1:$E$38</definedName>
    <definedName name="_xlnm.Print_Area" localSheetId="15">'3.5'!$A$1:$E$38</definedName>
    <definedName name="_xlnm.Print_Area" localSheetId="16">'3.6'!$A$1:$E$38</definedName>
    <definedName name="_xlnm.Print_Area" localSheetId="17">'4.1'!$A$1:$E$38</definedName>
    <definedName name="_xlnm.Print_Area" localSheetId="18">'4.2'!$A$1:$E$38</definedName>
    <definedName name="_xlnm.Print_Area" localSheetId="19">'4.3'!$A$1:$E$38</definedName>
    <definedName name="_xlnm.Print_Area" localSheetId="20">'4.4'!$A$1:$E$38</definedName>
    <definedName name="_xlnm.Print_Area" localSheetId="21">'4.5'!$A$1:$E$38</definedName>
    <definedName name="_xlnm.Print_Area" localSheetId="22">'4.6'!$A$1:$E$38</definedName>
    <definedName name="_xlnm.Print_Area" localSheetId="23">'5.1'!$A$1:$E$38</definedName>
    <definedName name="_xlnm.Print_Area" localSheetId="24">'5.2'!$A$1:$E$38</definedName>
    <definedName name="_xlnm.Print_Area" localSheetId="25">'5.3'!$A$1:$E$38</definedName>
    <definedName name="_xlnm.Print_Area" localSheetId="26">'6.1'!$A$1:$E$38</definedName>
    <definedName name="_xlnm.Print_Area" localSheetId="27">'6.2'!$A$1:$E$38</definedName>
    <definedName name="_xlnm.Print_Area" localSheetId="28">'6.3'!$A$1:$E$38</definedName>
    <definedName name="_xlnm.Print_Area" localSheetId="29">'6.4'!$A$1:$E$38</definedName>
    <definedName name="_xlnm.Print_Area" localSheetId="30">'7.1'!$A$1:$E$38</definedName>
    <definedName name="_xlnm.Print_Area" localSheetId="31">'7.2'!$A$1:$E$38</definedName>
    <definedName name="_xlnm.Print_Area" localSheetId="32">'7.3'!$A$1:$E$38</definedName>
    <definedName name="_xlnm.Print_Area" localSheetId="33">'7.4'!$A$1:$E$38</definedName>
    <definedName name="_xlnm.Print_Area" localSheetId="34">'8.1'!$A$1:$E$38</definedName>
    <definedName name="_xlnm.Print_Area" localSheetId="35">'8.2'!$A$1:$E$38</definedName>
    <definedName name="_xlnm.Print_Area" localSheetId="36">'8.3'!$A$1:$E$38</definedName>
    <definedName name="_xlnm.Print_Area" localSheetId="37">'8.4'!$A$1:$E$38</definedName>
    <definedName name="_xlnm.Print_Area" localSheetId="38">'8.5'!$A$1:$E$38</definedName>
    <definedName name="_xlnm.Print_Area" localSheetId="39">'9.1'!$A$1:$E$38</definedName>
    <definedName name="_xlnm.Print_Area" localSheetId="40">'9.2'!$A$1:$E$38</definedName>
    <definedName name="_xlnm.Print_Area" localSheetId="41">'9.3'!$A$1:$E$38</definedName>
    <definedName name="_xlnm.Print_Area" localSheetId="42">'9.4'!$A$1:$E$38</definedName>
    <definedName name="_xlnm.Print_Area" localSheetId="0">'Mappatura'!$A$1:$T$65</definedName>
    <definedName name="AreeARischio">#REF!</definedName>
    <definedName name="AreeARischioDE">#REF!</definedName>
    <definedName name="ComplessitaDelProcesso">#REF!</definedName>
    <definedName name="ComplessitaDelProcessoDE">#REF!</definedName>
    <definedName name="Controlli">#REF!</definedName>
    <definedName name="ControlliDE">#REF!</definedName>
    <definedName name="ControlliExAnte">#REF!</definedName>
    <definedName name="ControlliExAnteDE">#REF!</definedName>
    <definedName name="ControlliExPost">#REF!</definedName>
    <definedName name="ControlliExPostDE">#REF!</definedName>
    <definedName name="Discrezionalità">#REF!</definedName>
    <definedName name="DiscrezionalitàDE">#REF!</definedName>
    <definedName name="Excel_BuiltIn__FilterDatabase" localSheetId="0">'Mappatura'!$C$5:$BX$5</definedName>
    <definedName name="Excel_BuiltIn_Print_Area" localSheetId="1">'1.1'!$A$1:$E$39</definedName>
    <definedName name="Excel_BuiltIn_Print_Area" localSheetId="2">'1.2'!$A$1:$E$39</definedName>
    <definedName name="Excel_BuiltIn_Print_Area" localSheetId="3">'1.3'!$A$1:$E$38</definedName>
    <definedName name="Excel_BuiltIn_Print_Area" localSheetId="4">'1.4'!$A$1:$E$39</definedName>
    <definedName name="Excel_BuiltIn_Print_Area" localSheetId="43">'10.1'!$A$1:$E$38</definedName>
    <definedName name="Excel_BuiltIn_Print_Area" localSheetId="5">'1b.1'!$A$1:$E$39</definedName>
    <definedName name="Excel_BuiltIn_Print_Area" localSheetId="6">'1b.2'!$A$1:$E$39</definedName>
    <definedName name="Excel_BuiltIn_Print_Area" localSheetId="7">'2.1'!$A$1:$E$39</definedName>
    <definedName name="Excel_BuiltIn_Print_Area" localSheetId="8">'2.2'!$A$1:$E$38</definedName>
    <definedName name="Excel_BuiltIn_Print_Area" localSheetId="9">'2.3'!$A$1:$E$38</definedName>
    <definedName name="Excel_BuiltIn_Print_Area" localSheetId="10">'2.4'!$A$1:$E$38</definedName>
    <definedName name="Excel_BuiltIn_Print_Area" localSheetId="11">'3.1'!$A$1:$E$38</definedName>
    <definedName name="Excel_BuiltIn_Print_Area" localSheetId="12">'3.2'!$A$1:$E$38</definedName>
    <definedName name="Excel_BuiltIn_Print_Area" localSheetId="13">'3.3'!$A$1:$E$38</definedName>
    <definedName name="Excel_BuiltIn_Print_Area" localSheetId="14">'3.4'!$A$1:$E$38</definedName>
    <definedName name="Excel_BuiltIn_Print_Area" localSheetId="15">'3.5'!$A$1:$E$38</definedName>
    <definedName name="Excel_BuiltIn_Print_Area" localSheetId="16">'3.6'!$A$1:$E$38</definedName>
    <definedName name="Excel_BuiltIn_Print_Area" localSheetId="17">'4.1'!$A$1:$E$38</definedName>
    <definedName name="Excel_BuiltIn_Print_Area" localSheetId="18">'4.2'!$A$1:$E$38</definedName>
    <definedName name="Excel_BuiltIn_Print_Area" localSheetId="19">'4.3'!$A$1:$E$38</definedName>
    <definedName name="Excel_BuiltIn_Print_Area" localSheetId="20">'4.4'!$A$1:$E$38</definedName>
    <definedName name="Excel_BuiltIn_Print_Area" localSheetId="21">'4.5'!$A$1:$E$38</definedName>
    <definedName name="Excel_BuiltIn_Print_Area" localSheetId="22">'4.6'!$A$1:$E$38</definedName>
    <definedName name="Excel_BuiltIn_Print_Area" localSheetId="23">'5.1'!$A$1:$E$38</definedName>
    <definedName name="Excel_BuiltIn_Print_Area" localSheetId="24">'5.2'!$A$1:$E$38</definedName>
    <definedName name="Excel_BuiltIn_Print_Area" localSheetId="25">'5.3'!$A$1:$E$38</definedName>
    <definedName name="Excel_BuiltIn_Print_Area" localSheetId="26">'6.1'!$A$1:$E$38</definedName>
    <definedName name="Excel_BuiltIn_Print_Area" localSheetId="27">'6.2'!$A$1:$E$38</definedName>
    <definedName name="Excel_BuiltIn_Print_Area" localSheetId="28">'6.3'!$A$1:$E$38</definedName>
    <definedName name="Excel_BuiltIn_Print_Area" localSheetId="29">'6.4'!$A$1:$E$38</definedName>
    <definedName name="Excel_BuiltIn_Print_Area" localSheetId="30">'7.1'!$A$1:$E$38</definedName>
    <definedName name="Excel_BuiltIn_Print_Area" localSheetId="31">'7.2'!$A$1:$E$38</definedName>
    <definedName name="Excel_BuiltIn_Print_Area" localSheetId="32">'7.3'!$A$1:$E$38</definedName>
    <definedName name="Excel_BuiltIn_Print_Area" localSheetId="33">'7.4'!$A$1:$E$38</definedName>
    <definedName name="Excel_BuiltIn_Print_Area" localSheetId="34">'8.1'!$A$1:$E$38</definedName>
    <definedName name="Excel_BuiltIn_Print_Area" localSheetId="35">'8.2'!$A$1:$E$38</definedName>
    <definedName name="Excel_BuiltIn_Print_Area" localSheetId="36">'8.3'!$A$1:$E$38</definedName>
    <definedName name="Excel_BuiltIn_Print_Area" localSheetId="37">'8.4'!$A$1:$E$38</definedName>
    <definedName name="Excel_BuiltIn_Print_Area" localSheetId="38">'8.5'!$A$1:$E$38</definedName>
    <definedName name="Excel_BuiltIn_Print_Area" localSheetId="39">'9.1'!$A$1:$E$38</definedName>
    <definedName name="Excel_BuiltIn_Print_Area" localSheetId="40">'9.2'!$A$1:$E$38</definedName>
    <definedName name="Excel_BuiltIn_Print_Area" localSheetId="41">'9.3'!$A$1:$E$38</definedName>
    <definedName name="Excel_BuiltIn_Print_Area" localSheetId="42">'9.4'!$A$1:$E$38</definedName>
    <definedName name="Excel_BuiltIn_Print_Area" localSheetId="0">'Mappatura'!$A$1:$T$65</definedName>
    <definedName name="FonteNormativa">#REF!</definedName>
    <definedName name="FonteNormativaDE">#REF!</definedName>
    <definedName name="FrazionabilitaDelProcesso">#REF!</definedName>
    <definedName name="FrazionabilitaDelProcessoDE">#REF!</definedName>
    <definedName name="ImpattoEconomico">#REF!</definedName>
    <definedName name="ImpattoEconomicoDE">#REF!</definedName>
    <definedName name="ImpattoOrganizzativo">#REF!</definedName>
    <definedName name="ImpattoOrganizzativoDE">#REF!</definedName>
    <definedName name="ImpattoOrganizzativoEconomico">#REF!</definedName>
    <definedName name="ImpattoOrganizzativoEconomicoDE">#REF!</definedName>
    <definedName name="ImpattoReputazionale">#REF!</definedName>
    <definedName name="ImpattoReputazionaleDE">#REF!</definedName>
    <definedName name="MisureDiContrasto">#REF!</definedName>
    <definedName name="MisureDiContrastoDE">#REF!</definedName>
    <definedName name="ParticolariMisureDiTrasparenza">#REF!</definedName>
    <definedName name="ParticolariMisureDiTrasparenzaDE">#REF!</definedName>
    <definedName name="ParticolariMisureNellOrganizzazione">#REF!</definedName>
    <definedName name="ParticolariMisureNellOrganizzazioneDE">#REF!</definedName>
    <definedName name="ParticolariValutazioniExPost">#REF!</definedName>
    <definedName name="ParticolariValutazioniExPostDE">#REF!</definedName>
    <definedName name="Prassi">#REF!</definedName>
    <definedName name="PrassiDE">#REF!</definedName>
    <definedName name="ProcedimentiADiscipoilnaRinforzata">#REF!</definedName>
    <definedName name="ProcedimentiADiscipoilnaRinforzataDE">#REF!</definedName>
    <definedName name="RilevanzaEsterna">#REF!</definedName>
    <definedName name="RilevanzaEsternaDE">#REF!</definedName>
    <definedName name="SiNo">#REF!</definedName>
    <definedName name="SiNoDE">#REF!</definedName>
    <definedName name="ValoreEconomico">#REF!</definedName>
    <definedName name="ValoreEconomicoDE">#REF!</definedName>
  </definedNames>
  <calcPr fullCalcOnLoad="1"/>
</workbook>
</file>

<file path=xl/sharedStrings.xml><?xml version="1.0" encoding="utf-8"?>
<sst xmlns="http://schemas.openxmlformats.org/spreadsheetml/2006/main" count="3240" uniqueCount="367">
  <si>
    <t>Definizione del processo/fase</t>
  </si>
  <si>
    <t>Valutazione del rischio</t>
  </si>
  <si>
    <t>Trattamento del rischio</t>
  </si>
  <si>
    <t>Monitoraggio sull’attuazione e sull’efficacia</t>
  </si>
  <si>
    <t>a) identificazione dei rischi e delle loro cause</t>
  </si>
  <si>
    <t>b) livello del rischio (vedi allegati)</t>
  </si>
  <si>
    <t>c) ponderazione del rischio</t>
  </si>
  <si>
    <t>(Processo)</t>
  </si>
  <si>
    <t>Descrizione processo</t>
  </si>
  <si>
    <t>Fase</t>
  </si>
  <si>
    <t>Responsabile del processo o della fase</t>
  </si>
  <si>
    <t>Livello della discrezionalità</t>
  </si>
  <si>
    <t>Descrizione dei rischi</t>
  </si>
  <si>
    <t>Causa dei rischi</t>
  </si>
  <si>
    <t>VALORE MASSIMO DELLA PROBABILITÀ</t>
  </si>
  <si>
    <t xml:space="preserve">VALORE MASSIMO DELL'IMPATTO </t>
  </si>
  <si>
    <t>LIVELLO DEL RISCHIO</t>
  </si>
  <si>
    <t>Priorità di trattamento</t>
  </si>
  <si>
    <t>Misura di prevenzione (obiettivo di performance)</t>
  </si>
  <si>
    <t>Indicatori di monitoraggio</t>
  </si>
  <si>
    <t>Valore atteso</t>
  </si>
  <si>
    <t>Struttura responsabile dell'attuazione (la misura è obiettivo di performance organizzativa [= della struttura] e individuale [= del suo direttore])</t>
  </si>
  <si>
    <t>Termine per l'attuazione</t>
  </si>
  <si>
    <t>Monitoraggio attuazione (è stata attuata? sì o no)</t>
  </si>
  <si>
    <t>Rispettato il termine?</t>
  </si>
  <si>
    <t>Monitoraggio efficacia (se viene considerata efficace, il livello del rischio deve abbassarsi)</t>
  </si>
  <si>
    <t>Nomina del Direttore Artistico</t>
  </si>
  <si>
    <t>1.1</t>
  </si>
  <si>
    <t>Definizione della candidatura</t>
  </si>
  <si>
    <t>CDA</t>
  </si>
  <si>
    <t>Media</t>
  </si>
  <si>
    <t>Formulazione non corretta delle esigenze, orientata a favorire un determinato candidato</t>
  </si>
  <si>
    <t>Alta discrezionalità nella definizione del profilo</t>
  </si>
  <si>
    <t>Valutazione congiunta delle candidature da parte di almeno la maggioranza del cda, chiara definizione delle competenze necessarie per ricoprire il ruolo nello Statuto.</t>
  </si>
  <si>
    <t>Sussistenza della descrizione del ruolo professionale che il candidato dovrà svolgere</t>
  </si>
  <si>
    <t>Controllo 100% di ogni fase del processo</t>
  </si>
  <si>
    <t xml:space="preserve">CDA </t>
  </si>
  <si>
    <t>Per ogni attivazione di processo</t>
  </si>
  <si>
    <t>1.2</t>
  </si>
  <si>
    <t>Definizione compenso</t>
  </si>
  <si>
    <t>Attribuzione di un compenso non corrispondente al ruolo ricoperto, per le competenze effettive, per l'impegno relativo e per le responsabilità inerenti al ruolo.
Per la parte relativa alla descrizione delle trasferte, valutazione sulla congruità della cifra pattuita, in relazione alle effettive necessità</t>
  </si>
  <si>
    <t>Discrezionalità nella definizione del compenso</t>
  </si>
  <si>
    <t>Valutazione congiunta del compenso da parte di almeno la maggioranza del consiglio di amministrazione, confronto di compensi dati da enti analoghi.</t>
  </si>
  <si>
    <t>Sussistenza dei verbali del cda con cui viene definito il compenso, sotoscritto dal presidente e dalla segretaria. Sussistenza dei confronti con enti analoghi</t>
  </si>
  <si>
    <t>1.3</t>
  </si>
  <si>
    <t>Verbalizzazione della nomina</t>
  </si>
  <si>
    <t>Segreteria amministrativa</t>
  </si>
  <si>
    <t>Bassa</t>
  </si>
  <si>
    <t>Attribuzione di competenze che si discostano da quanto deciso dal cda</t>
  </si>
  <si>
    <t>Non corretta interpretazione in fase di verbalizzazione di quanto deciso dal cda</t>
  </si>
  <si>
    <t>Sussistenza del verbale sottoscritto dal presidente e dalla segretetaria</t>
  </si>
  <si>
    <t>CDA e segreteria amministrativa</t>
  </si>
  <si>
    <t>1.4</t>
  </si>
  <si>
    <t>Stesura del contratto</t>
  </si>
  <si>
    <t>Segreteria amministrativa / Studio di consulenza del lavoro</t>
  </si>
  <si>
    <t>Formulazione non corretta del contratto, che potrebbe creare problemi al candidato o alla struttura stessa</t>
  </si>
  <si>
    <t>Discrezionalità della tipologia di contratto da applicare</t>
  </si>
  <si>
    <t>Stesura congiunta del contratto con lo studio di consuelnza del lavoro, dopo le indicazioni fornite dal cda</t>
  </si>
  <si>
    <t>Sussistenza comunicazione fra lo studio di consulenza del lavoro e la segreteria amministrativa</t>
  </si>
  <si>
    <t>1b</t>
  </si>
  <si>
    <t>Nomina del Comitato Artistico-Scientifico</t>
  </si>
  <si>
    <t>1b.1</t>
  </si>
  <si>
    <t>Definizione delle candidature</t>
  </si>
  <si>
    <t>Assemblea di partecipazione, Conservatorio Monteverdi e CDA</t>
  </si>
  <si>
    <t>Alta</t>
  </si>
  <si>
    <t>1b.2</t>
  </si>
  <si>
    <t>Definizione compensi</t>
  </si>
  <si>
    <t>Attribuzione di un compenso non corrispondente al ruolo ricoperto, per le competenze effettive, per l'impegno relativo e per le responsabilità inerenti al ruolo.
Per la parte relativa ai rimborsi spese, valutazione sulla congruità della cifra pattuita, in relazione alle effettive necessità</t>
  </si>
  <si>
    <t>Discrezionalità nella definizione dei compensi</t>
  </si>
  <si>
    <t>Valutazione congiunta dei compensi da parte di almeno la maggioranza del consiglio di amministrazione.</t>
  </si>
  <si>
    <t>Sussistenza dei verbali del cda con cui viene definito i compensi, sottoscritto dal presidente e dalla segretaria.</t>
  </si>
  <si>
    <t>Nomina di curatori per progetti specifici della Fondazione</t>
  </si>
  <si>
    <t>2.1</t>
  </si>
  <si>
    <t>Definizione del profilo</t>
  </si>
  <si>
    <t>Direttore artistico</t>
  </si>
  <si>
    <t>v. 1.1</t>
  </si>
  <si>
    <t>v .1.1</t>
  </si>
  <si>
    <t>2.2</t>
  </si>
  <si>
    <t>Attribuzione di un compenso non corrispondente al ruolo ricoperto, per favorire il candidato prescelto</t>
  </si>
  <si>
    <t>Valutazione congiunta del compenso da parte del consiglio di amministrazione, confronto di compensi dati da enti analoghi.</t>
  </si>
  <si>
    <t>2.3</t>
  </si>
  <si>
    <t>v. 1.3</t>
  </si>
  <si>
    <t>2.4</t>
  </si>
  <si>
    <t xml:space="preserve">v. 1.4 </t>
  </si>
  <si>
    <t>Programmazione annuale dei Corsi di alto perfezionamento Accademia Mahler</t>
  </si>
  <si>
    <t>3.1</t>
  </si>
  <si>
    <t>Definizione del regolamento annuale dei corsi</t>
  </si>
  <si>
    <t>Direttore artistico / curatore artistico</t>
  </si>
  <si>
    <t>formulazione non corretta del regolamento, volta a favorire determinati soggetti,  che potrebbe creare difficoltà alla struttura e ai partecipanti</t>
  </si>
  <si>
    <t>discrezionalità nella formulazione del regolamento</t>
  </si>
  <si>
    <t>Approvazione del regolamento annuale da parte del cda</t>
  </si>
  <si>
    <t>Sussistenza del verbale  di approvazione del regolamento, sottoscritto dal presidente e dalla segretaria</t>
  </si>
  <si>
    <t xml:space="preserve"> presenza di tutti i verbali di approvazione del regolamento sottoscritti dal presidente e dalla segretaria</t>
  </si>
  <si>
    <t xml:space="preserve">CDA e segreteria </t>
  </si>
  <si>
    <t>3.2</t>
  </si>
  <si>
    <t>Invito dei docenti, dei solisti e del direttore d'orchestra per l'attività didattica e concertistica</t>
  </si>
  <si>
    <t>Valutazione non obiettiva dei curricula dei docenti, volta a favorire determinati professori</t>
  </si>
  <si>
    <t>Discrezionalità nella valutazione dei curricula dei docenti</t>
  </si>
  <si>
    <t>Approvazione dell'elenco dei docenti scelti da parte del cda</t>
  </si>
  <si>
    <t>Sussistenza del verbale di approvazione dei nominativi dei docenti</t>
  </si>
  <si>
    <t xml:space="preserve"> presenza dei verbali di aprovazione dei nominativi dei docenti</t>
  </si>
  <si>
    <t>3.3</t>
  </si>
  <si>
    <t>Selezione dei musicisti tra le candidature pervenute</t>
  </si>
  <si>
    <t>Direttore artistico/ curatore artistico</t>
  </si>
  <si>
    <t>Valutazione non obiettiva dei curricula e dei video inviati dai candidati, orientata a favorire determinati candidati</t>
  </si>
  <si>
    <t>Discrezionalità nella valutazione delle candidature dei corsisti</t>
  </si>
  <si>
    <t>Valutazione congiunta da parte del direttore artistico o del curatore artistico assieme a due ulteriori membri esterni esperti nel settore</t>
  </si>
  <si>
    <t>Sussistenza del verbale di selezione dei destinatari dei corsi</t>
  </si>
  <si>
    <t xml:space="preserve"> presenza della documentazione di selezione</t>
  </si>
  <si>
    <t>3.4</t>
  </si>
  <si>
    <t>Verbalizzazione della selezione dei musicisti partecipanti</t>
  </si>
  <si>
    <t xml:space="preserve">Segreteria </t>
  </si>
  <si>
    <t>formulazione non corretta della lista degli allievi da invitare</t>
  </si>
  <si>
    <t>Non corretta interpretazione di quanto deciso dal direttore artistico/curatore</t>
  </si>
  <si>
    <t>Approvazione delle lettere di invito agli allievi da parte del direttore artistico o del curatore</t>
  </si>
  <si>
    <t>Sussistenza delle lettere di invito approvate dal direttore artistico o dal curatore</t>
  </si>
  <si>
    <t xml:space="preserve">Direttore artistico o curatore artistico e segreteria </t>
  </si>
  <si>
    <t>3.5</t>
  </si>
  <si>
    <t>Invito degli allievi (diversificati per periodi)</t>
  </si>
  <si>
    <t>formulazione non corretta delle lettere di invito degli allievi</t>
  </si>
  <si>
    <t>Non corretta interpretazione in fase di invito di quanto deciso dal direttore artistico/curatore</t>
  </si>
  <si>
    <t>3.6</t>
  </si>
  <si>
    <t>Svolgimento dell'attività corsuale</t>
  </si>
  <si>
    <t>Direttore artistico/curatore artistico</t>
  </si>
  <si>
    <t>possibili ripercussioni a livello organizzativo sullo svolgimento del programma</t>
  </si>
  <si>
    <t>mancanza in loco del direttore artistico o del curatore artistico</t>
  </si>
  <si>
    <t>Contrattualizzazione dell'obbligo di presenza del direttore artistico o del curatore durante lo svolgimento dell'attività</t>
  </si>
  <si>
    <t>Foglio firme presenza</t>
  </si>
  <si>
    <t xml:space="preserve"> sussistenza della clausola dell'obbligo di presenza del contratto del direttore artistico o del curatore</t>
  </si>
  <si>
    <t>Programmazione biennale del Concorso pianistico internazionale F. Busoni</t>
  </si>
  <si>
    <t>4.1</t>
  </si>
  <si>
    <t>Definizione del regolamento biennale del concorso</t>
  </si>
  <si>
    <t>Direttore artistico/comitato artistico (tenuto conto dei regolamenti eventualmente espressi dalla Federazione mondiale dei concorsi di musica internazionali)</t>
  </si>
  <si>
    <t>4.2</t>
  </si>
  <si>
    <t>Invito dei giurati e del quartetto per l'attività concorsuale</t>
  </si>
  <si>
    <t>Direttore artistico su consultazione del comitato artistico</t>
  </si>
  <si>
    <t>Valutazione non obiettiva dei curricula dei giurati, volta a favorire determinati professori</t>
  </si>
  <si>
    <t>Discrezionalità nella valutazione dei curricula dei giurati.</t>
  </si>
  <si>
    <t>Approvazione dell'elenco dei giurati e quartetto scelti da parte del cda</t>
  </si>
  <si>
    <t>Sussistenza del verbale di approvazione dei nominativi dei giurati e del quartetto</t>
  </si>
  <si>
    <t>4.3</t>
  </si>
  <si>
    <t>Selezione dei candidati tra le iscrizioni pervenute</t>
  </si>
  <si>
    <t>Direttore artistico con l'apposita giuria</t>
  </si>
  <si>
    <t>Valutazione non obiettiva dei curricula e dei video inviati dai candidati, orientata a favorire determinati soggetti.</t>
  </si>
  <si>
    <t>Discrezionalità nella valutazione delle candidature dei pianisti.</t>
  </si>
  <si>
    <t>Valutazione congiunta da parte del direttore artistico con 2  due ulteriori membri esterni esperti nel settore; astensione da perte della commissione in presenza di propri allievi o ex allievi; verifica sulle precedenti partecipazioni ai concorsi da parte della segreteria</t>
  </si>
  <si>
    <t>Sussistenza del verbale di selezione dei candidati del concorso. Monitoraggio dichiarazioni di astensione.</t>
  </si>
  <si>
    <t xml:space="preserve">Direttore artistico e segreteria </t>
  </si>
  <si>
    <t>4.4</t>
  </si>
  <si>
    <t>Verbalizzazione della varie fasi di gara (preselezioni; semifinali solistiche; finali solistiche, prova cameristica; finalissima)</t>
  </si>
  <si>
    <t>formulazione non corretta dei verbali.</t>
  </si>
  <si>
    <t>Non corretta interpretazione delle schede dei giurati in fase di verbalizzazione.</t>
  </si>
  <si>
    <t>Regolamento della giuria con sistema di votazione chiaro. Dichiarazioni di astensione da parte dei giurati in eventuale rapporti professionali o parentale con i candidati. Controllo incrociato con dichiarazione dei candidati sui propri insegnanti.</t>
  </si>
  <si>
    <t>Sussistenza del schede di votazione firmate dai singoli giurati, delle dichiarazioni rilasciate e verbali conseguenti redatti dalla Segretaria della Giuria</t>
  </si>
  <si>
    <t xml:space="preserve">Direttore artistico segretaria della giuria e segreteria </t>
  </si>
  <si>
    <t>4.5</t>
  </si>
  <si>
    <t>Assegnazione dei Premi</t>
  </si>
  <si>
    <t>Giuria</t>
  </si>
  <si>
    <t>formulazione non coretta dell'assegnazione dei premi.</t>
  </si>
  <si>
    <t>Non corretta interpetazione  di quanto deciso dalla giuria.</t>
  </si>
  <si>
    <t>Approvazione del verbale di assegnazione di premi sulla base delle schede di valutazione dei giurati  e relative discussioni.</t>
  </si>
  <si>
    <t>Sussistenza del verbale di assegnazione  sottoscritto dai giurati e dalla segretaria della giuria</t>
  </si>
  <si>
    <t>Direttore artistico, segretaria della giuria e segreteria</t>
  </si>
  <si>
    <t>4.6</t>
  </si>
  <si>
    <t>Svolgimento dell'attività concorsuale</t>
  </si>
  <si>
    <t xml:space="preserve">Direttore artistico e Segreteria </t>
  </si>
  <si>
    <t>mancanza in loco del direttore artistico o dei giurati.</t>
  </si>
  <si>
    <t xml:space="preserve">Contrattualizzazione dell'obbligo di presenza della giuria, del direttore artistico e della segretaria della giuria durante lo svolgmento dell'attività </t>
  </si>
  <si>
    <t>Presenza delle firme su verbalini quotidiani e sulle schede di valutazione</t>
  </si>
  <si>
    <t xml:space="preserve"> sussistenza della clausola dell'obbligo di presenza del contratto della giuria, del direttore artistico e della segretaria della giuria</t>
  </si>
  <si>
    <t>Programmazione annuale attività festivaliera/concertistica</t>
  </si>
  <si>
    <t>5.1</t>
  </si>
  <si>
    <t>Definizione annuale del programma artistico sulla base del bilancio di previsione</t>
  </si>
  <si>
    <t>Direttore artistico/comitato artistico</t>
  </si>
  <si>
    <t>rischio di sforamento delle cifre a preventivo.</t>
  </si>
  <si>
    <t>discrezionalità nella formulazione del programma.</t>
  </si>
  <si>
    <t>Approvazione del programma proposto dal cda</t>
  </si>
  <si>
    <t>Sussistenza del verbale  di approvazione; definizione obiettivi economici (entrate)</t>
  </si>
  <si>
    <t xml:space="preserve"> presenza di tutti i verbali di approvazione del programma, sottoscritti dal presidente e dalla segreteria</t>
  </si>
  <si>
    <t>CDA e segreteria  (che verifica congruità con bilancio previsionale)</t>
  </si>
  <si>
    <t>5.2</t>
  </si>
  <si>
    <t xml:space="preserve">Invito degli artisti  </t>
  </si>
  <si>
    <t>Valutazione non obiettiva dei curricula degli artisti, volta a favorire determinati soggetti.</t>
  </si>
  <si>
    <t>Discrezionalità nella valutazione dei curricula degli artisti.</t>
  </si>
  <si>
    <t>Approvazione scelte da parte del cda, verificando assenza di eventuali interesse personali del Direttore, legati ad agenzie artistiche cui eventualmente appartiene</t>
  </si>
  <si>
    <t>Sussistenza del verbale di approvazione dei nominativi degli artisti.</t>
  </si>
  <si>
    <t xml:space="preserve"> presenza dei verbali di approvazione dei nominativi degli artisti.</t>
  </si>
  <si>
    <t>5.3</t>
  </si>
  <si>
    <t>Svolgimento dell'attività festivaliera/concertistica</t>
  </si>
  <si>
    <t>Possibili ripercussioni a livello organizzativo sullo svolgimento del programma</t>
  </si>
  <si>
    <t>Mancanza in loco del direttore artistico e degli artisti.</t>
  </si>
  <si>
    <t>Inserimento degli obblighi contrattuali per gli artisti</t>
  </si>
  <si>
    <t>Documentazione stampa, video, foto, vendita biglietti</t>
  </si>
  <si>
    <t xml:space="preserve"> sussistenza della clausola dell'obbligo di presenza del contratto degli artisti</t>
  </si>
  <si>
    <t>Reclutamento del personale a tempo determinato e personale con Partita IVA, per collaborazione durante i Corsi di alto perfezionamento</t>
  </si>
  <si>
    <t>Definizione del fabbisogno</t>
  </si>
  <si>
    <t>CDA/Direttore artistico</t>
  </si>
  <si>
    <t>Formulazione non corretta delle esigenze, orientata a favorire un determinato fornitore</t>
  </si>
  <si>
    <t>Alta discrezionalità nella definizione delle esigenze</t>
  </si>
  <si>
    <t>Redazione capitolato da parte di almeno 2 persone</t>
  </si>
  <si>
    <t>Verbali di gara</t>
  </si>
  <si>
    <t>Presenza per ogni fase di gara</t>
  </si>
  <si>
    <t>RUP</t>
  </si>
  <si>
    <t>In caso di gara europea</t>
  </si>
  <si>
    <t>6.1</t>
  </si>
  <si>
    <t xml:space="preserve">Direttore artistico / segreteria </t>
  </si>
  <si>
    <t>Creazione di profili "su misura" per favorire determinati candidati</t>
  </si>
  <si>
    <t>Creazione di Job Descriptions oggettive per ciascun ruolo organizzativo pubblicate sul sito</t>
  </si>
  <si>
    <t xml:space="preserve">Direttore artistico/segreteria </t>
  </si>
  <si>
    <t>6.2</t>
  </si>
  <si>
    <t>Definizione delle modalità di selezione del personale</t>
  </si>
  <si>
    <t>CDA / direttore artistico / segreteria</t>
  </si>
  <si>
    <t>Discrezionalità nella valutazione delle candidature</t>
  </si>
  <si>
    <t>Valutazione congiunta delle candidature da parte del direttore artistico e di almeno 2 membri della segreteria</t>
  </si>
  <si>
    <t>Verbali della selezione</t>
  </si>
  <si>
    <t xml:space="preserve"> verbale per il 100% delle nuove figure da assumere</t>
  </si>
  <si>
    <t>6.3</t>
  </si>
  <si>
    <t>Definizione dell'inquadramento e dello stipendio</t>
  </si>
  <si>
    <t>Attribuzione di retribuzioni eccessivamente elevate</t>
  </si>
  <si>
    <t>Discrezionalità retributiva</t>
  </si>
  <si>
    <t>Applicazione CCNL, confronto con altri dipendenti su mansioni, esperienza ed anzianità</t>
  </si>
  <si>
    <t>Tabella di raffronto</t>
  </si>
  <si>
    <t xml:space="preserve"> tabella per il 100% delle nuove figure da assumere</t>
  </si>
  <si>
    <t>per ogni attivazione di processo</t>
  </si>
  <si>
    <t>cda</t>
  </si>
  <si>
    <t>Basso</t>
  </si>
  <si>
    <t>Mancato rispetto delle procedure di gara</t>
  </si>
  <si>
    <t>Comportamenti elusivi</t>
  </si>
  <si>
    <t>Pluralità di persone che presiedono alle diverse fasi di gara</t>
  </si>
  <si>
    <t>RUP e Ag. Prov.le appalti</t>
  </si>
  <si>
    <t>6.4</t>
  </si>
  <si>
    <t>Segreteria / Studio di consulenza del lavoro</t>
  </si>
  <si>
    <t>Stesura congiunta del contratto con lo studio di consulenza del lavoro, dopo le indicazioni fornite dal cda</t>
  </si>
  <si>
    <t xml:space="preserve"> comunicazione per il 100% delle nuove figure da assumere</t>
  </si>
  <si>
    <t>Reclutamento del personale a tempo indeterminato</t>
  </si>
  <si>
    <t>7.1</t>
  </si>
  <si>
    <t>Definizione di fabbisogni non reali</t>
  </si>
  <si>
    <t>Alta discrezionalità nella valutazione del fabbisogno</t>
  </si>
  <si>
    <t>Valutazione congiunta del fabbisogno da parte di almeno la maggioranza del cda</t>
  </si>
  <si>
    <t>Verbale della riunione sottoscritto dal presidente del cda e dalla segreteria, approvato dal cda stesso</t>
  </si>
  <si>
    <t>Medio</t>
  </si>
  <si>
    <t>Frazionamento artificioso, uso distorto del criterio dell'offerta economicamente più vantaggiosa</t>
  </si>
  <si>
    <t>Discrezionalità nella scelta della procedura</t>
  </si>
  <si>
    <t>Regolamento interno</t>
  </si>
  <si>
    <t>Documentazione di gara</t>
  </si>
  <si>
    <t>7.2</t>
  </si>
  <si>
    <t>Valutazione congiunta delle candidature da parte di almeno la maggioranza dei membri del cda</t>
  </si>
  <si>
    <t>Verbale della riunione sottoscritto dal presidente del cda e dalla segreteria approvato dal cda stesso</t>
  </si>
  <si>
    <t>7.3</t>
  </si>
  <si>
    <t>7.4</t>
  </si>
  <si>
    <t>Acquisizione servizi e forniture  &gt; 40.000</t>
  </si>
  <si>
    <t>8.1</t>
  </si>
  <si>
    <t>Definizione specifiche tecniche - prestazionali del servizio da acquisire</t>
  </si>
  <si>
    <t>Scelta di procedura di gara</t>
  </si>
  <si>
    <t>Richiesta preventivi sempre ai medesimi soggetti</t>
  </si>
  <si>
    <t>Fornitore fidelizzato che offre servizi di qualità</t>
  </si>
  <si>
    <t>Sussistenza di una pluralità di preventivi</t>
  </si>
  <si>
    <t>Documentazione di richiesta preventivi</t>
  </si>
  <si>
    <t>Svolgimento della gara</t>
  </si>
  <si>
    <t>Assegnazione senza indagine di mercato</t>
  </si>
  <si>
    <t>Sussistenza conferma di ordine</t>
  </si>
  <si>
    <t>Documentazione</t>
  </si>
  <si>
    <t>8.2</t>
  </si>
  <si>
    <t>8.3</t>
  </si>
  <si>
    <t>Nomina commissione tecnica</t>
  </si>
  <si>
    <t>Nomina di commissari particolari</t>
  </si>
  <si>
    <t>Discrezionalità nella nomina dei commissari</t>
  </si>
  <si>
    <t>Nomina commissione da parte di almeno 2 persone</t>
  </si>
  <si>
    <t>8.4</t>
  </si>
  <si>
    <t>8.5</t>
  </si>
  <si>
    <t>Verifica regolarità della fornitura</t>
  </si>
  <si>
    <t>Accettazione materiale tecnicamente non idoneo o servizio non conforme</t>
  </si>
  <si>
    <t>Discrezionalità nella valutazione di regolarità</t>
  </si>
  <si>
    <t>Pluralità di persone che presiedono alla verifica di regolarità tecnica</t>
  </si>
  <si>
    <t>Acquisizione servizi e forniture  &lt; 40.000</t>
  </si>
  <si>
    <t>9.1</t>
  </si>
  <si>
    <t xml:space="preserve">Definizione delle specifiche tecniche da parte di almeno 2 persone della segreteria </t>
  </si>
  <si>
    <t>9.2</t>
  </si>
  <si>
    <t>Richiesta di n. 3 preventivi</t>
  </si>
  <si>
    <t>Sussistenza di 2 preventivi</t>
  </si>
  <si>
    <t>Documentazione di richiesta di preventivi</t>
  </si>
  <si>
    <t>9.3</t>
  </si>
  <si>
    <t>Sottoscrizione ordine di fornitura</t>
  </si>
  <si>
    <t>9.4</t>
  </si>
  <si>
    <t>Presenza di almeno due persone che controllano la regolarità della fornitura</t>
  </si>
  <si>
    <t>Procedura semplificata acquisti fino a 5.000 Euro</t>
  </si>
  <si>
    <t>Acquisto materiali o forniture di modico valore</t>
  </si>
  <si>
    <t>concessione di spazi e servizi a tariffe agevolate al fine di arrecare un vantaggio economico a determinati soggetti</t>
  </si>
  <si>
    <t>Regolamentazione insufficiente</t>
  </si>
  <si>
    <t>Regolamento interno; applicazione del tariffario</t>
  </si>
  <si>
    <t>Documentabilità della tariffa applicata e delle modalità di calcolo</t>
  </si>
  <si>
    <t>Responsabile locazione sale</t>
  </si>
  <si>
    <t>10.1</t>
  </si>
  <si>
    <t>RUP/segreteria</t>
  </si>
  <si>
    <t>Spesa poco controllata</t>
  </si>
  <si>
    <t>Piccoli importi</t>
  </si>
  <si>
    <t>Regolamento intenrno</t>
  </si>
  <si>
    <t>Documentazione di cassa e di contabilità (fatture)</t>
  </si>
  <si>
    <t>Elenco dei materiali o forniture di modico valore</t>
  </si>
  <si>
    <t>RUP/ Segreteria amministrativa</t>
  </si>
  <si>
    <t>MODELLO DI CALCOLO DEL VALORE DEL RISCHIO</t>
  </si>
  <si>
    <t>INDICI DI VALUTAZIONE DELLE PROBABILITÀ</t>
  </si>
  <si>
    <t>INDICI DI VALUTAZIONE DELL'IMPATTO</t>
  </si>
  <si>
    <t>Discrezionalità</t>
  </si>
  <si>
    <t>Impatto amministrativo/giudiziario</t>
  </si>
  <si>
    <t>Il processo è discrezionale?</t>
  </si>
  <si>
    <t>Nel corso degli ultimi 5 anni sono state pronunciate sentenze giudiziali (ordinarie o amministrative) negative per questa o analoghe tipologie di evento?</t>
  </si>
  <si>
    <t>No, è del tutto vincolato (sia nell'an che nel contenuto)</t>
  </si>
  <si>
    <t>No</t>
  </si>
  <si>
    <t>È vincolato nell'an e discrezionale nel contenuto</t>
  </si>
  <si>
    <t>Sì, sono state pronunciate sentenze negative</t>
  </si>
  <si>
    <t>È discrezionale nell'an e vincolato nel contenuto</t>
  </si>
  <si>
    <t>Risposta</t>
  </si>
  <si>
    <t>È totalmente discrezionale (sia nell'an che nel contenuto)</t>
  </si>
  <si>
    <t>Impatto economico</t>
  </si>
  <si>
    <t>Nel corso degli ultimi 5 anni sono state pronunciate sentenze della Corte dei conti a carico di dipendenti (dirigenti e dipendenti) della struttura o sentenze di risarcimento del danno per questa o analoghe tipologie di evento?</t>
  </si>
  <si>
    <t>Rilevanza esterna</t>
  </si>
  <si>
    <t>Sì</t>
  </si>
  <si>
    <t>Il processo produce effetti diretti all'esterno dell'ente?</t>
  </si>
  <si>
    <t>No, ha come destinatario finale un ufficio interno dell'ente</t>
  </si>
  <si>
    <t>Sì, il risultato del processo è rivolto direttamente all'esterno dell'ente (ivi inclusi altri soggetti privati o amministrazioni pubbliche)</t>
  </si>
  <si>
    <t>Impatto reputazionale</t>
  </si>
  <si>
    <t>Nel corso degli ultimi 5 anni sono stati pubblicati sui mass media articoli aventi ad oggetto il medesimo evento o eventi analoghi?</t>
  </si>
  <si>
    <t>Valore economico</t>
  </si>
  <si>
    <t>Non ne abbiamo avuto memoria</t>
  </si>
  <si>
    <t>Qual è l'impatto economico del processo?</t>
  </si>
  <si>
    <t>Sì, sulla stampa locale</t>
  </si>
  <si>
    <t>Ha rilevanza esclusivamente interna</t>
  </si>
  <si>
    <t>Sì, sulla stampa nazionale</t>
  </si>
  <si>
    <t>Comporta l'attribuzione di vantaggi a soggetti esterni, ma non di particolare rilievo economico</t>
  </si>
  <si>
    <t>Comporta l'attribuzione di considerevoli vantaggi a soggetti esterni (es: affidamento di appalto)</t>
  </si>
  <si>
    <t>Impatto organizzativo e sull'immagine</t>
  </si>
  <si>
    <t>A quale livello dell'organizzazione può collocarsi il rischio dell'evento (livello apicale, livello intermedio o livello basso dell'ente)</t>
  </si>
  <si>
    <t>CONTROLLI</t>
  </si>
  <si>
    <t>A livello di collaboratore</t>
  </si>
  <si>
    <t>Anche sulla base dell'esperienza pregressa, il tipo di controllo applicato sul processo è adeguato a neutralizzare il rischio?</t>
  </si>
  <si>
    <t>A livello di dipendente</t>
  </si>
  <si>
    <t>Sì, costituisce un efficace strumento di neutralizzazione</t>
  </si>
  <si>
    <t>A livello di responsabile di ufficio</t>
  </si>
  <si>
    <t>Sì, è molto efficace</t>
  </si>
  <si>
    <t>A livello di dirigente</t>
  </si>
  <si>
    <t>Sì, per una percentuale approssimativa del 50%</t>
  </si>
  <si>
    <t>A livello di vertice</t>
  </si>
  <si>
    <t>Sì, ma in minima parte</t>
  </si>
  <si>
    <t>No, il rischio rimane indifferente</t>
  </si>
  <si>
    <t>Valore indice impatto</t>
  </si>
  <si>
    <t>Questo campo è il risultato di una formula! Non digitare</t>
  </si>
  <si>
    <t>Valore indice probabilità</t>
  </si>
  <si>
    <t>Valore complessivo del rischio</t>
  </si>
  <si>
    <t>A livello di dirigente (inteso nello specifico come direttore artistico)</t>
  </si>
  <si>
    <t>A livello di direttore di ufficio</t>
  </si>
  <si>
    <t>Definizione del regolamento biennale del Concorso pianistico internazionale F. Busoni</t>
  </si>
  <si>
    <t>Definizione annuale del programma artistico</t>
  </si>
  <si>
    <t xml:space="preserve">Invito degli artisti </t>
  </si>
  <si>
    <t xml:space="preserve">Approvazione da parte del cda del verbale con cui si formalizza la nomina </t>
  </si>
  <si>
    <t>presenza della documentazione di selezione</t>
  </si>
  <si>
    <t>comunicazione per il 100% delle nuove figure da assumere</t>
  </si>
  <si>
    <r>
      <t>Approvazione del regolamento</t>
    </r>
    <r>
      <rPr>
        <sz val="11"/>
        <rFont val="Calibri"/>
        <family val="2"/>
      </rPr>
      <t xml:space="preserve"> biennale</t>
    </r>
    <r>
      <rPr>
        <sz val="11"/>
        <color indexed="8"/>
        <rFont val="Calibri"/>
        <family val="2"/>
      </rPr>
      <t xml:space="preserve"> da parte del cda</t>
    </r>
  </si>
  <si>
    <t xml:space="preserve">Sussistenza del verbale  di approvazione del regolamento, sottoscritto dal presidente </t>
  </si>
  <si>
    <t xml:space="preserve"> presenza di tutti i verbali di approvazione del regoalmento sottoscritti dal presidente </t>
  </si>
  <si>
    <t>presenza dei verbali di approvazione dei nominativi dei giurati</t>
  </si>
  <si>
    <t>tabella per il 100% delle nuove figure da assumere</t>
  </si>
  <si>
    <t>Direttore artistico e curatore artistico</t>
  </si>
  <si>
    <t>CDA e segreteria  amministrativa</t>
  </si>
  <si>
    <t>MAPPATURA DELLE ATTIVITA' A RISCHIO CORRUZIONE al 22.03.2021</t>
  </si>
  <si>
    <t>controllo a campione con un dipendente della Fondazione da parte del responsabile della trasparenza</t>
  </si>
  <si>
    <t>Presenza di due persone per il procedimento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</si>
</sst>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sz val="11"/>
      <color indexed="63"/>
      <name val="Calibri"/>
      <family val="2"/>
    </font>
    <font>
      <sz val="16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 vertical="top" wrapText="1" readingOrder="1"/>
      <protection locked="0"/>
    </xf>
    <xf numFmtId="0" fontId="0" fillId="33" borderId="11" xfId="0" applyFill="1" applyBorder="1" applyAlignment="1" applyProtection="1">
      <alignment vertical="top" wrapText="1"/>
      <protection locked="0"/>
    </xf>
    <xf numFmtId="0" fontId="0" fillId="33" borderId="12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readingOrder="1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0" fontId="3" fillId="0" borderId="15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 readingOrder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 horizontal="center" vertical="top" readingOrder="1"/>
      <protection locked="0"/>
    </xf>
    <xf numFmtId="0" fontId="3" fillId="0" borderId="18" xfId="0" applyFont="1" applyBorder="1" applyAlignment="1" applyProtection="1">
      <alignment horizontal="left" vertical="top"/>
      <protection locked="0"/>
    </xf>
    <xf numFmtId="0" fontId="3" fillId="0" borderId="19" xfId="0" applyFont="1" applyBorder="1" applyAlignment="1" applyProtection="1">
      <alignment horizontal="left" vertical="top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 readingOrder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0" fontId="4" fillId="35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0" fillId="0" borderId="13" xfId="0" applyFont="1" applyFill="1" applyBorder="1" applyAlignment="1" applyProtection="1">
      <alignment vertical="top" wrapText="1"/>
      <protection locked="0"/>
    </xf>
    <xf numFmtId="0" fontId="0" fillId="36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5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center" vertical="center" wrapText="1" readingOrder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28" xfId="0" applyFont="1" applyFill="1" applyBorder="1" applyAlignment="1" applyProtection="1">
      <alignment vertical="top" wrapText="1"/>
      <protection locked="0"/>
    </xf>
    <xf numFmtId="0" fontId="6" fillId="36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7" fillId="36" borderId="10" xfId="0" applyFont="1" applyFill="1" applyBorder="1" applyAlignment="1" applyProtection="1">
      <alignment vertical="top" wrapText="1"/>
      <protection locked="0"/>
    </xf>
    <xf numFmtId="0" fontId="0" fillId="0" borderId="25" xfId="0" applyFont="1" applyBorder="1" applyAlignment="1" applyProtection="1">
      <alignment vertical="top" wrapText="1"/>
      <protection locked="0"/>
    </xf>
    <xf numFmtId="9" fontId="0" fillId="36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37" borderId="29" xfId="0" applyFont="1" applyFill="1" applyBorder="1" applyAlignment="1" applyProtection="1">
      <alignment vertical="top" wrapText="1"/>
      <protection locked="0"/>
    </xf>
    <xf numFmtId="0" fontId="6" fillId="37" borderId="30" xfId="0" applyFont="1" applyFill="1" applyBorder="1" applyAlignment="1" applyProtection="1">
      <alignment horizontal="center" vertical="center" wrapText="1"/>
      <protection locked="0"/>
    </xf>
    <xf numFmtId="0" fontId="0" fillId="37" borderId="29" xfId="0" applyFont="1" applyFill="1" applyBorder="1" applyAlignment="1" applyProtection="1">
      <alignment horizontal="center" vertical="center" wrapText="1"/>
      <protection locked="0"/>
    </xf>
    <xf numFmtId="0" fontId="0" fillId="37" borderId="0" xfId="0" applyFont="1" applyFill="1" applyAlignment="1" applyProtection="1">
      <alignment vertical="top" wrapText="1"/>
      <protection locked="0"/>
    </xf>
    <xf numFmtId="0" fontId="0" fillId="37" borderId="0" xfId="0" applyFont="1" applyFill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center" vertical="top" wrapText="1" readingOrder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0" borderId="13" xfId="0" applyFont="1" applyFill="1" applyBorder="1" applyAlignment="1" applyProtection="1">
      <alignment vertical="top" wrapText="1"/>
      <protection locked="0"/>
    </xf>
    <xf numFmtId="0" fontId="9" fillId="36" borderId="10" xfId="0" applyFont="1" applyFill="1" applyBorder="1" applyAlignment="1" applyProtection="1">
      <alignment horizontal="center" vertical="center" wrapText="1"/>
      <protection locked="0"/>
    </xf>
    <xf numFmtId="0" fontId="7" fillId="36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10" fillId="0" borderId="13" xfId="0" applyFont="1" applyFill="1" applyBorder="1" applyAlignment="1" applyProtection="1">
      <alignment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8" fillId="37" borderId="10" xfId="0" applyFont="1" applyFill="1" applyBorder="1" applyAlignment="1" applyProtection="1">
      <alignment vertical="top" wrapText="1"/>
      <protection locked="0"/>
    </xf>
    <xf numFmtId="0" fontId="10" fillId="37" borderId="10" xfId="0" applyFont="1" applyFill="1" applyBorder="1" applyAlignment="1" applyProtection="1">
      <alignment vertical="top" wrapText="1"/>
      <protection locked="0"/>
    </xf>
    <xf numFmtId="0" fontId="10" fillId="37" borderId="31" xfId="0" applyFont="1" applyFill="1" applyBorder="1" applyAlignment="1" applyProtection="1">
      <alignment vertical="top" wrapText="1"/>
      <protection locked="0"/>
    </xf>
    <xf numFmtId="0" fontId="11" fillId="37" borderId="32" xfId="0" applyFont="1" applyFill="1" applyBorder="1" applyAlignment="1" applyProtection="1">
      <alignment horizontal="center" vertical="center" wrapText="1"/>
      <protection locked="0"/>
    </xf>
    <xf numFmtId="0" fontId="10" fillId="37" borderId="31" xfId="0" applyFont="1" applyFill="1" applyBorder="1" applyAlignment="1" applyProtection="1">
      <alignment horizontal="center" vertical="center" wrapText="1"/>
      <protection locked="0"/>
    </xf>
    <xf numFmtId="0" fontId="10" fillId="37" borderId="0" xfId="0" applyFont="1" applyFill="1" applyAlignment="1" applyProtection="1">
      <alignment vertical="top" wrapText="1"/>
      <protection locked="0"/>
    </xf>
    <xf numFmtId="0" fontId="10" fillId="37" borderId="21" xfId="0" applyFont="1" applyFill="1" applyBorder="1" applyAlignment="1" applyProtection="1">
      <alignment vertical="top" wrapText="1"/>
      <protection locked="0"/>
    </xf>
    <xf numFmtId="0" fontId="11" fillId="37" borderId="30" xfId="0" applyFont="1" applyFill="1" applyBorder="1" applyAlignment="1" applyProtection="1">
      <alignment horizontal="center" vertical="center" wrapText="1"/>
      <protection locked="0"/>
    </xf>
    <xf numFmtId="0" fontId="10" fillId="37" borderId="21" xfId="0" applyFont="1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vertical="top" wrapText="1"/>
      <protection locked="0"/>
    </xf>
    <xf numFmtId="0" fontId="0" fillId="0" borderId="33" xfId="0" applyFont="1" applyFill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33" borderId="31" xfId="0" applyFill="1" applyBorder="1" applyAlignment="1" applyProtection="1">
      <alignment vertical="top" wrapText="1"/>
      <protection locked="0"/>
    </xf>
    <xf numFmtId="0" fontId="0" fillId="33" borderId="32" xfId="0" applyFill="1" applyBorder="1" applyAlignment="1" applyProtection="1">
      <alignment vertical="top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7" fillId="37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38" borderId="10" xfId="0" applyFont="1" applyFill="1" applyBorder="1" applyAlignment="1" applyProtection="1">
      <alignment horizontal="left" vertical="center" wrapText="1"/>
      <protection/>
    </xf>
    <xf numFmtId="0" fontId="0" fillId="38" borderId="10" xfId="0" applyFont="1" applyFill="1" applyBorder="1" applyAlignment="1" applyProtection="1">
      <alignment horizontal="center" vertical="center" wrapText="1"/>
      <protection/>
    </xf>
    <xf numFmtId="0" fontId="7" fillId="39" borderId="10" xfId="0" applyFont="1" applyFill="1" applyBorder="1" applyAlignment="1" applyProtection="1">
      <alignment horizontal="left" vertical="center" wrapText="1"/>
      <protection/>
    </xf>
    <xf numFmtId="0" fontId="0" fillId="39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0" fillId="38" borderId="10" xfId="0" applyFont="1" applyFill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37" borderId="13" xfId="0" applyFont="1" applyFill="1" applyBorder="1" applyAlignment="1" applyProtection="1">
      <alignment horizontal="left" vertical="center" wrapText="1"/>
      <protection/>
    </xf>
    <xf numFmtId="0" fontId="0" fillId="39" borderId="10" xfId="0" applyFont="1" applyFill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38" borderId="13" xfId="0" applyFont="1" applyFill="1" applyBorder="1" applyAlignment="1" applyProtection="1">
      <alignment horizontal="left" vertical="center" wrapText="1"/>
      <protection/>
    </xf>
    <xf numFmtId="0" fontId="7" fillId="38" borderId="10" xfId="0" applyFont="1" applyFill="1" applyBorder="1" applyAlignment="1" applyProtection="1">
      <alignment horizontal="center" vertical="center" wrapText="1"/>
      <protection/>
    </xf>
    <xf numFmtId="0" fontId="7" fillId="39" borderId="10" xfId="0" applyFont="1" applyFill="1" applyBorder="1" applyAlignment="1" applyProtection="1">
      <alignment horizontal="center" vertical="center" wrapText="1"/>
      <protection/>
    </xf>
    <xf numFmtId="0" fontId="0" fillId="40" borderId="10" xfId="0" applyFont="1" applyFill="1" applyBorder="1" applyAlignment="1" applyProtection="1">
      <alignment horizontal="left" vertical="center" wrapText="1"/>
      <protection/>
    </xf>
    <xf numFmtId="2" fontId="0" fillId="40" borderId="10" xfId="0" applyNumberFormat="1" applyFont="1" applyFill="1" applyBorder="1" applyAlignment="1" applyProtection="1">
      <alignment horizontal="center" vertical="center" wrapText="1"/>
      <protection/>
    </xf>
    <xf numFmtId="0" fontId="0" fillId="41" borderId="10" xfId="0" applyFont="1" applyFill="1" applyBorder="1" applyAlignment="1" applyProtection="1">
      <alignment horizontal="left" vertical="center" wrapText="1"/>
      <protection/>
    </xf>
    <xf numFmtId="2" fontId="0" fillId="41" borderId="10" xfId="0" applyNumberFormat="1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vertical="center" wrapText="1"/>
      <protection/>
    </xf>
    <xf numFmtId="2" fontId="0" fillId="37" borderId="10" xfId="0" applyNumberFormat="1" applyFont="1" applyFill="1" applyBorder="1" applyAlignment="1" applyProtection="1">
      <alignment horizontal="center" vertical="center" wrapText="1"/>
      <protection/>
    </xf>
    <xf numFmtId="0" fontId="7" fillId="37" borderId="13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vertical="top" wrapText="1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5" fillId="40" borderId="13" xfId="0" applyFont="1" applyFill="1" applyBorder="1" applyAlignment="1" applyProtection="1">
      <alignment horizontal="left" vertical="center" wrapText="1"/>
      <protection locked="0"/>
    </xf>
    <xf numFmtId="0" fontId="5" fillId="40" borderId="35" xfId="0" applyFont="1" applyFill="1" applyBorder="1" applyAlignment="1" applyProtection="1">
      <alignment horizontal="left" vertical="center" wrapText="1"/>
      <protection locked="0"/>
    </xf>
    <xf numFmtId="0" fontId="5" fillId="40" borderId="36" xfId="0" applyFont="1" applyFill="1" applyBorder="1" applyAlignment="1" applyProtection="1">
      <alignment horizontal="left" vertical="center" wrapText="1"/>
      <protection locked="0"/>
    </xf>
    <xf numFmtId="0" fontId="5" fillId="40" borderId="10" xfId="0" applyFont="1" applyFill="1" applyBorder="1" applyAlignment="1" applyProtection="1">
      <alignment horizontal="left" vertical="center" wrapText="1"/>
      <protection locked="0"/>
    </xf>
    <xf numFmtId="0" fontId="5" fillId="40" borderId="15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readingOrder="1"/>
      <protection locked="0"/>
    </xf>
    <xf numFmtId="0" fontId="3" fillId="33" borderId="10" xfId="0" applyFont="1" applyFill="1" applyBorder="1" applyAlignment="1" applyProtection="1">
      <alignment horizontal="left" readingOrder="1"/>
      <protection locked="0"/>
    </xf>
    <xf numFmtId="0" fontId="3" fillId="34" borderId="14" xfId="0" applyFont="1" applyFill="1" applyBorder="1" applyAlignment="1" applyProtection="1">
      <alignment horizontal="left" vertical="top" readingOrder="1"/>
      <protection locked="0"/>
    </xf>
    <xf numFmtId="0" fontId="3" fillId="35" borderId="14" xfId="0" applyFont="1" applyFill="1" applyBorder="1" applyAlignment="1" applyProtection="1">
      <alignment horizontal="left" vertical="top" wrapText="1" readingOrder="1"/>
      <protection locked="0"/>
    </xf>
    <xf numFmtId="0" fontId="3" fillId="33" borderId="37" xfId="0" applyFont="1" applyFill="1" applyBorder="1" applyAlignment="1" applyProtection="1">
      <alignment horizontal="center" vertical="top"/>
      <protection locked="0"/>
    </xf>
    <xf numFmtId="0" fontId="3" fillId="33" borderId="37" xfId="0" applyFont="1" applyFill="1" applyBorder="1" applyAlignment="1" applyProtection="1">
      <alignment horizontal="left" vertical="top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T66"/>
  <sheetViews>
    <sheetView tabSelected="1" zoomScale="60" zoomScaleNormal="60" zoomScalePageLayoutView="0" workbookViewId="0" topLeftCell="A1">
      <pane ySplit="5" topLeftCell="A50" activePane="bottomLeft" state="frozen"/>
      <selection pane="topLeft" activeCell="A1" sqref="A1"/>
      <selection pane="bottomLeft" activeCell="O62" sqref="N62:O62"/>
    </sheetView>
  </sheetViews>
  <sheetFormatPr defaultColWidth="8.8515625" defaultRowHeight="15"/>
  <cols>
    <col min="1" max="1" width="13.8515625" style="1" customWidth="1"/>
    <col min="2" max="2" width="9.00390625" style="2" customWidth="1"/>
    <col min="3" max="3" width="46.421875" style="1" customWidth="1"/>
    <col min="4" max="4" width="41.8515625" style="1" customWidth="1"/>
    <col min="5" max="5" width="19.00390625" style="1" customWidth="1"/>
    <col min="6" max="6" width="16.140625" style="1" customWidth="1"/>
    <col min="7" max="7" width="34.7109375" style="3" customWidth="1"/>
    <col min="8" max="8" width="31.57421875" style="3" customWidth="1"/>
    <col min="9" max="9" width="23.7109375" style="4" customWidth="1"/>
    <col min="10" max="10" width="26.57421875" style="4" customWidth="1"/>
    <col min="11" max="11" width="23.28125" style="4" customWidth="1"/>
    <col min="12" max="12" width="25.421875" style="3" customWidth="1"/>
    <col min="13" max="13" width="22.28125" style="5" customWidth="1"/>
    <col min="14" max="14" width="17.140625" style="5" customWidth="1"/>
    <col min="15" max="15" width="17.8515625" style="5" customWidth="1"/>
    <col min="16" max="16" width="22.7109375" style="5" customWidth="1"/>
    <col min="17" max="17" width="18.7109375" style="5" customWidth="1"/>
    <col min="18" max="18" width="19.140625" style="5" customWidth="1"/>
    <col min="19" max="19" width="15.421875" style="5" customWidth="1"/>
    <col min="20" max="20" width="19.28125" style="5" customWidth="1"/>
    <col min="21" max="132" width="9.140625" style="5" customWidth="1"/>
  </cols>
  <sheetData>
    <row r="1" spans="1:12" s="6" customFormat="1" ht="23.25">
      <c r="A1" s="137" t="s">
        <v>364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20" s="6" customFormat="1" ht="24" customHeight="1">
      <c r="A2"/>
      <c r="B2" s="7"/>
      <c r="C2" s="8" t="s">
        <v>0</v>
      </c>
      <c r="D2" s="9"/>
      <c r="E2" s="9"/>
      <c r="F2" s="9"/>
      <c r="G2" s="138" t="s">
        <v>1</v>
      </c>
      <c r="H2" s="138"/>
      <c r="I2" s="138"/>
      <c r="J2" s="138"/>
      <c r="K2" s="138"/>
      <c r="L2" s="138"/>
      <c r="M2" s="139" t="s">
        <v>2</v>
      </c>
      <c r="N2" s="139"/>
      <c r="O2" s="139"/>
      <c r="P2" s="139"/>
      <c r="Q2" s="139"/>
      <c r="R2" s="140" t="s">
        <v>3</v>
      </c>
      <c r="S2" s="140"/>
      <c r="T2" s="140"/>
    </row>
    <row r="3" spans="1:20" s="14" customFormat="1" ht="24.75" customHeight="1">
      <c r="A3" s="10"/>
      <c r="B3" s="11"/>
      <c r="C3" s="12"/>
      <c r="D3" s="12"/>
      <c r="E3" s="12"/>
      <c r="F3" s="13"/>
      <c r="G3" s="141" t="s">
        <v>4</v>
      </c>
      <c r="H3" s="141"/>
      <c r="I3" s="142" t="s">
        <v>5</v>
      </c>
      <c r="J3" s="142"/>
      <c r="K3" s="143" t="s">
        <v>6</v>
      </c>
      <c r="L3" s="143"/>
      <c r="M3" s="139"/>
      <c r="N3" s="139"/>
      <c r="O3" s="139"/>
      <c r="P3" s="139"/>
      <c r="Q3" s="139"/>
      <c r="R3" s="140"/>
      <c r="S3" s="140"/>
      <c r="T3" s="140"/>
    </row>
    <row r="4" spans="1:20" s="14" customFormat="1" ht="23.25">
      <c r="A4" s="15"/>
      <c r="B4" s="16"/>
      <c r="C4" s="17"/>
      <c r="D4" s="17"/>
      <c r="E4" s="17"/>
      <c r="F4" s="18"/>
      <c r="G4" s="141"/>
      <c r="H4" s="141"/>
      <c r="I4" s="142"/>
      <c r="J4" s="142"/>
      <c r="K4" s="143"/>
      <c r="L4" s="143"/>
      <c r="M4" s="139"/>
      <c r="N4" s="139"/>
      <c r="O4" s="139"/>
      <c r="P4" s="139"/>
      <c r="Q4" s="139"/>
      <c r="R4" s="140"/>
      <c r="S4" s="140"/>
      <c r="T4" s="140"/>
    </row>
    <row r="5" spans="1:20" s="14" customFormat="1" ht="159" customHeight="1">
      <c r="A5" s="19" t="s">
        <v>7</v>
      </c>
      <c r="B5" s="20"/>
      <c r="C5" s="19" t="s">
        <v>8</v>
      </c>
      <c r="D5" s="19" t="s">
        <v>9</v>
      </c>
      <c r="E5" s="19" t="s">
        <v>10</v>
      </c>
      <c r="F5" s="19" t="s">
        <v>11</v>
      </c>
      <c r="G5" s="21" t="s">
        <v>12</v>
      </c>
      <c r="H5" s="21" t="s">
        <v>13</v>
      </c>
      <c r="I5" s="22" t="s">
        <v>14</v>
      </c>
      <c r="J5" s="22" t="s">
        <v>15</v>
      </c>
      <c r="K5" s="22" t="s">
        <v>16</v>
      </c>
      <c r="L5" s="21" t="s">
        <v>17</v>
      </c>
      <c r="M5" s="23" t="s">
        <v>18</v>
      </c>
      <c r="N5" s="23" t="s">
        <v>19</v>
      </c>
      <c r="O5" s="23" t="s">
        <v>20</v>
      </c>
      <c r="P5" s="23" t="s">
        <v>21</v>
      </c>
      <c r="Q5" s="23" t="s">
        <v>22</v>
      </c>
      <c r="R5" s="24" t="s">
        <v>23</v>
      </c>
      <c r="S5" s="24" t="s">
        <v>24</v>
      </c>
      <c r="T5" s="24" t="s">
        <v>25</v>
      </c>
    </row>
    <row r="6" spans="1:20" s="14" customFormat="1" ht="39.75" customHeight="1">
      <c r="A6" s="25"/>
      <c r="B6" s="26">
        <v>1</v>
      </c>
      <c r="C6" s="134" t="s">
        <v>26</v>
      </c>
      <c r="D6" s="134"/>
      <c r="E6" s="27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  <c r="S6" s="30"/>
      <c r="T6" s="30"/>
    </row>
    <row r="7" spans="1:17" ht="153.75" customHeight="1">
      <c r="A7" s="31"/>
      <c r="B7" s="2" t="s">
        <v>27</v>
      </c>
      <c r="D7" s="1" t="s">
        <v>28</v>
      </c>
      <c r="E7" s="32" t="s">
        <v>29</v>
      </c>
      <c r="F7" s="33" t="s">
        <v>30</v>
      </c>
      <c r="G7" s="32" t="s">
        <v>31</v>
      </c>
      <c r="H7" s="34" t="s">
        <v>32</v>
      </c>
      <c r="I7" s="35">
        <v>5</v>
      </c>
      <c r="J7" s="35">
        <v>5</v>
      </c>
      <c r="K7" s="35">
        <v>10</v>
      </c>
      <c r="L7" s="36" t="s">
        <v>30</v>
      </c>
      <c r="M7" s="32" t="s">
        <v>33</v>
      </c>
      <c r="N7" s="32" t="s">
        <v>34</v>
      </c>
      <c r="O7" s="32" t="s">
        <v>35</v>
      </c>
      <c r="P7" s="32" t="s">
        <v>36</v>
      </c>
      <c r="Q7" s="32" t="s">
        <v>37</v>
      </c>
    </row>
    <row r="8" spans="2:17" ht="170.25" customHeight="1">
      <c r="B8" s="37" t="s">
        <v>38</v>
      </c>
      <c r="C8" s="38"/>
      <c r="D8" s="38" t="s">
        <v>39</v>
      </c>
      <c r="E8" s="39" t="s">
        <v>29</v>
      </c>
      <c r="F8" s="40" t="s">
        <v>30</v>
      </c>
      <c r="G8" s="32" t="s">
        <v>40</v>
      </c>
      <c r="H8" s="32" t="s">
        <v>41</v>
      </c>
      <c r="I8" s="35">
        <v>5</v>
      </c>
      <c r="J8" s="35">
        <v>5</v>
      </c>
      <c r="K8" s="35">
        <v>10</v>
      </c>
      <c r="L8" s="36" t="s">
        <v>30</v>
      </c>
      <c r="M8" s="32" t="s">
        <v>42</v>
      </c>
      <c r="N8" s="32" t="s">
        <v>43</v>
      </c>
      <c r="O8" s="32" t="s">
        <v>35</v>
      </c>
      <c r="P8" s="32" t="s">
        <v>36</v>
      </c>
      <c r="Q8" s="32" t="s">
        <v>37</v>
      </c>
    </row>
    <row r="9" spans="2:18" ht="97.5" customHeight="1">
      <c r="B9" s="2" t="s">
        <v>44</v>
      </c>
      <c r="D9" s="1" t="s">
        <v>45</v>
      </c>
      <c r="E9" s="32" t="s">
        <v>46</v>
      </c>
      <c r="F9" s="33" t="s">
        <v>47</v>
      </c>
      <c r="G9" s="32" t="s">
        <v>48</v>
      </c>
      <c r="H9" s="32" t="s">
        <v>49</v>
      </c>
      <c r="I9" s="35">
        <v>2</v>
      </c>
      <c r="J9" s="35">
        <v>3</v>
      </c>
      <c r="K9" s="35">
        <v>5</v>
      </c>
      <c r="L9" s="36" t="s">
        <v>47</v>
      </c>
      <c r="M9" s="32" t="s">
        <v>354</v>
      </c>
      <c r="N9" s="32" t="s">
        <v>50</v>
      </c>
      <c r="O9" s="32" t="s">
        <v>355</v>
      </c>
      <c r="P9" s="32" t="s">
        <v>51</v>
      </c>
      <c r="Q9" s="32" t="s">
        <v>37</v>
      </c>
      <c r="R9" s="131"/>
    </row>
    <row r="10" spans="2:17" ht="112.5" customHeight="1">
      <c r="B10" s="2" t="s">
        <v>52</v>
      </c>
      <c r="C10" s="41"/>
      <c r="D10" s="41" t="s">
        <v>53</v>
      </c>
      <c r="E10" s="32" t="s">
        <v>54</v>
      </c>
      <c r="F10" s="33" t="s">
        <v>47</v>
      </c>
      <c r="G10" s="32" t="s">
        <v>55</v>
      </c>
      <c r="H10" s="32" t="s">
        <v>56</v>
      </c>
      <c r="I10" s="35">
        <v>3</v>
      </c>
      <c r="J10" s="35">
        <v>3</v>
      </c>
      <c r="K10" s="35">
        <v>6</v>
      </c>
      <c r="L10" s="36" t="s">
        <v>47</v>
      </c>
      <c r="M10" s="32" t="s">
        <v>57</v>
      </c>
      <c r="N10" s="32" t="s">
        <v>58</v>
      </c>
      <c r="O10" s="32" t="s">
        <v>356</v>
      </c>
      <c r="P10" s="32" t="s">
        <v>51</v>
      </c>
      <c r="Q10" s="32" t="s">
        <v>37</v>
      </c>
    </row>
    <row r="11" spans="1:17" ht="35.25" customHeight="1">
      <c r="A11" s="25"/>
      <c r="B11" s="42" t="s">
        <v>59</v>
      </c>
      <c r="C11" s="135" t="s">
        <v>60</v>
      </c>
      <c r="D11" s="135"/>
      <c r="E11" s="43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151.5" customHeight="1">
      <c r="A12" s="31"/>
      <c r="B12" s="2" t="s">
        <v>61</v>
      </c>
      <c r="D12" s="1" t="s">
        <v>62</v>
      </c>
      <c r="E12" s="32" t="s">
        <v>63</v>
      </c>
      <c r="F12" s="33" t="s">
        <v>64</v>
      </c>
      <c r="G12" s="32" t="s">
        <v>31</v>
      </c>
      <c r="H12" s="34" t="s">
        <v>32</v>
      </c>
      <c r="I12" s="35">
        <v>5</v>
      </c>
      <c r="J12" s="35">
        <v>5</v>
      </c>
      <c r="K12" s="35">
        <v>10</v>
      </c>
      <c r="L12" s="36" t="s">
        <v>30</v>
      </c>
      <c r="M12" s="32" t="s">
        <v>33</v>
      </c>
      <c r="N12" s="32" t="s">
        <v>34</v>
      </c>
      <c r="O12" s="32" t="s">
        <v>35</v>
      </c>
      <c r="P12" s="32" t="s">
        <v>36</v>
      </c>
      <c r="Q12" s="32" t="s">
        <v>37</v>
      </c>
    </row>
    <row r="13" spans="2:17" ht="141" customHeight="1">
      <c r="B13" s="37" t="s">
        <v>65</v>
      </c>
      <c r="C13" s="38"/>
      <c r="D13" s="38" t="s">
        <v>66</v>
      </c>
      <c r="E13" s="39" t="s">
        <v>29</v>
      </c>
      <c r="F13" s="40" t="s">
        <v>30</v>
      </c>
      <c r="G13" s="32" t="s">
        <v>67</v>
      </c>
      <c r="H13" s="32" t="s">
        <v>68</v>
      </c>
      <c r="I13" s="35">
        <v>7</v>
      </c>
      <c r="J13" s="35">
        <v>5</v>
      </c>
      <c r="K13" s="35">
        <v>12</v>
      </c>
      <c r="L13" s="36" t="s">
        <v>30</v>
      </c>
      <c r="M13" s="32" t="s">
        <v>69</v>
      </c>
      <c r="N13" s="32" t="s">
        <v>70</v>
      </c>
      <c r="O13" s="32" t="s">
        <v>35</v>
      </c>
      <c r="P13" s="32" t="s">
        <v>36</v>
      </c>
      <c r="Q13" s="32" t="s">
        <v>37</v>
      </c>
    </row>
    <row r="14" spans="2:17" ht="39.75" customHeight="1">
      <c r="B14" s="26">
        <v>2</v>
      </c>
      <c r="C14" s="133" t="s">
        <v>71</v>
      </c>
      <c r="D14" s="133"/>
      <c r="E14" s="32"/>
      <c r="F14" s="33"/>
      <c r="G14" s="32"/>
      <c r="H14" s="32"/>
      <c r="I14" s="35"/>
      <c r="J14" s="35"/>
      <c r="K14" s="35"/>
      <c r="L14" s="36"/>
      <c r="M14" s="32"/>
      <c r="N14" s="32"/>
      <c r="O14" s="32"/>
      <c r="P14" s="32"/>
      <c r="Q14" s="32"/>
    </row>
    <row r="15" spans="2:17" ht="39.75" customHeight="1">
      <c r="B15" s="44" t="s">
        <v>72</v>
      </c>
      <c r="C15" s="45"/>
      <c r="D15" s="46" t="s">
        <v>73</v>
      </c>
      <c r="E15" s="47" t="s">
        <v>74</v>
      </c>
      <c r="F15" s="33" t="s">
        <v>30</v>
      </c>
      <c r="G15" s="32" t="s">
        <v>75</v>
      </c>
      <c r="H15" s="32" t="s">
        <v>76</v>
      </c>
      <c r="I15" s="35">
        <v>5</v>
      </c>
      <c r="J15" s="35">
        <v>4</v>
      </c>
      <c r="K15" s="35">
        <v>9</v>
      </c>
      <c r="L15" s="36" t="s">
        <v>30</v>
      </c>
      <c r="M15" s="32" t="s">
        <v>76</v>
      </c>
      <c r="N15" s="32" t="s">
        <v>76</v>
      </c>
      <c r="O15" s="32" t="s">
        <v>76</v>
      </c>
      <c r="P15" s="32" t="s">
        <v>76</v>
      </c>
      <c r="Q15" s="32" t="s">
        <v>76</v>
      </c>
    </row>
    <row r="16" spans="2:17" ht="165.75" customHeight="1">
      <c r="B16" s="44" t="s">
        <v>77</v>
      </c>
      <c r="C16" s="38"/>
      <c r="D16" s="38" t="s">
        <v>39</v>
      </c>
      <c r="E16" s="39" t="s">
        <v>29</v>
      </c>
      <c r="F16" s="40" t="s">
        <v>47</v>
      </c>
      <c r="G16" s="32" t="s">
        <v>78</v>
      </c>
      <c r="H16" s="32" t="s">
        <v>41</v>
      </c>
      <c r="I16" s="35">
        <v>5</v>
      </c>
      <c r="J16" s="35">
        <v>5</v>
      </c>
      <c r="K16" s="35">
        <v>10</v>
      </c>
      <c r="L16" s="36" t="s">
        <v>30</v>
      </c>
      <c r="M16" s="32" t="s">
        <v>79</v>
      </c>
      <c r="N16" s="32" t="s">
        <v>43</v>
      </c>
      <c r="O16" s="32" t="s">
        <v>35</v>
      </c>
      <c r="P16" s="32" t="s">
        <v>29</v>
      </c>
      <c r="Q16" s="32" t="s">
        <v>37</v>
      </c>
    </row>
    <row r="17" spans="2:17" ht="39.75" customHeight="1">
      <c r="B17" s="44" t="s">
        <v>80</v>
      </c>
      <c r="C17" s="45"/>
      <c r="D17" s="46" t="s">
        <v>45</v>
      </c>
      <c r="E17" s="47" t="s">
        <v>46</v>
      </c>
      <c r="F17" s="33" t="s">
        <v>47</v>
      </c>
      <c r="G17" s="32" t="s">
        <v>81</v>
      </c>
      <c r="H17" s="32" t="s">
        <v>81</v>
      </c>
      <c r="I17" s="35">
        <v>2</v>
      </c>
      <c r="J17" s="35">
        <v>3</v>
      </c>
      <c r="K17" s="35">
        <v>5</v>
      </c>
      <c r="L17" s="36" t="s">
        <v>47</v>
      </c>
      <c r="M17" s="32" t="s">
        <v>81</v>
      </c>
      <c r="N17" s="32" t="s">
        <v>81</v>
      </c>
      <c r="O17" s="32" t="s">
        <v>81</v>
      </c>
      <c r="P17" s="32" t="s">
        <v>81</v>
      </c>
      <c r="Q17" s="32" t="s">
        <v>81</v>
      </c>
    </row>
    <row r="18" spans="2:17" ht="76.5" customHeight="1">
      <c r="B18" s="44" t="s">
        <v>82</v>
      </c>
      <c r="D18" s="46" t="s">
        <v>53</v>
      </c>
      <c r="E18" s="32" t="s">
        <v>54</v>
      </c>
      <c r="F18" s="33" t="s">
        <v>47</v>
      </c>
      <c r="G18" s="34" t="s">
        <v>83</v>
      </c>
      <c r="H18" s="34" t="s">
        <v>83</v>
      </c>
      <c r="I18" s="35">
        <v>3</v>
      </c>
      <c r="J18" s="35">
        <v>3</v>
      </c>
      <c r="K18" s="35">
        <v>6</v>
      </c>
      <c r="L18" s="36" t="s">
        <v>47</v>
      </c>
      <c r="M18" s="34" t="s">
        <v>83</v>
      </c>
      <c r="N18" s="34" t="s">
        <v>83</v>
      </c>
      <c r="O18" s="34" t="s">
        <v>83</v>
      </c>
      <c r="P18" s="34" t="s">
        <v>83</v>
      </c>
      <c r="Q18" s="34" t="s">
        <v>83</v>
      </c>
    </row>
    <row r="19" spans="2:17" ht="39.75" customHeight="1">
      <c r="B19" s="26">
        <v>3</v>
      </c>
      <c r="C19" s="136" t="s">
        <v>84</v>
      </c>
      <c r="D19" s="136"/>
      <c r="E19" s="32"/>
      <c r="F19" s="33"/>
      <c r="G19" s="34"/>
      <c r="H19" s="34"/>
      <c r="I19" s="48"/>
      <c r="J19" s="48"/>
      <c r="K19" s="48"/>
      <c r="L19" s="49"/>
      <c r="M19" s="34"/>
      <c r="N19" s="34"/>
      <c r="O19" s="34"/>
      <c r="P19" s="34"/>
      <c r="Q19" s="34"/>
    </row>
    <row r="20" spans="2:17" ht="129.75" customHeight="1">
      <c r="B20" s="2" t="s">
        <v>85</v>
      </c>
      <c r="C20" s="45"/>
      <c r="D20" s="50" t="s">
        <v>86</v>
      </c>
      <c r="E20" s="47" t="s">
        <v>87</v>
      </c>
      <c r="F20" s="33" t="s">
        <v>47</v>
      </c>
      <c r="G20" s="34" t="s">
        <v>88</v>
      </c>
      <c r="H20" s="34" t="s">
        <v>89</v>
      </c>
      <c r="I20" s="48">
        <v>5</v>
      </c>
      <c r="J20" s="48">
        <v>5</v>
      </c>
      <c r="K20" s="48">
        <v>10</v>
      </c>
      <c r="L20" s="49" t="s">
        <v>30</v>
      </c>
      <c r="M20" s="34" t="s">
        <v>90</v>
      </c>
      <c r="N20" s="34" t="s">
        <v>91</v>
      </c>
      <c r="O20" s="34" t="s">
        <v>92</v>
      </c>
      <c r="P20" s="34" t="s">
        <v>93</v>
      </c>
      <c r="Q20" s="51" t="s">
        <v>37</v>
      </c>
    </row>
    <row r="21" spans="2:17" ht="98.25" customHeight="1">
      <c r="B21" s="2" t="s">
        <v>94</v>
      </c>
      <c r="C21" s="45"/>
      <c r="D21" s="50" t="s">
        <v>95</v>
      </c>
      <c r="E21" s="47" t="s">
        <v>74</v>
      </c>
      <c r="F21" s="33" t="s">
        <v>64</v>
      </c>
      <c r="G21" s="34" t="s">
        <v>96</v>
      </c>
      <c r="H21" s="34" t="s">
        <v>97</v>
      </c>
      <c r="I21" s="48">
        <v>5</v>
      </c>
      <c r="J21" s="48">
        <v>4</v>
      </c>
      <c r="K21" s="48">
        <v>9</v>
      </c>
      <c r="L21" s="49" t="s">
        <v>64</v>
      </c>
      <c r="M21" s="34" t="s">
        <v>98</v>
      </c>
      <c r="N21" s="32" t="s">
        <v>99</v>
      </c>
      <c r="O21" s="32" t="s">
        <v>100</v>
      </c>
      <c r="P21" s="32" t="s">
        <v>93</v>
      </c>
      <c r="Q21" s="51" t="s">
        <v>37</v>
      </c>
    </row>
    <row r="22" spans="2:17" ht="124.5" customHeight="1">
      <c r="B22" s="2" t="s">
        <v>101</v>
      </c>
      <c r="C22" s="45"/>
      <c r="D22" s="50" t="s">
        <v>102</v>
      </c>
      <c r="E22" s="47" t="s">
        <v>103</v>
      </c>
      <c r="F22" s="33" t="s">
        <v>64</v>
      </c>
      <c r="G22" s="34" t="s">
        <v>104</v>
      </c>
      <c r="H22" s="34" t="s">
        <v>105</v>
      </c>
      <c r="I22" s="48">
        <v>5</v>
      </c>
      <c r="J22" s="48">
        <v>4</v>
      </c>
      <c r="K22" s="48">
        <v>9</v>
      </c>
      <c r="L22" s="49" t="s">
        <v>64</v>
      </c>
      <c r="M22" s="34" t="s">
        <v>106</v>
      </c>
      <c r="N22" s="34" t="s">
        <v>107</v>
      </c>
      <c r="O22" s="34" t="s">
        <v>108</v>
      </c>
      <c r="P22" s="34" t="s">
        <v>93</v>
      </c>
      <c r="Q22" s="51" t="s">
        <v>37</v>
      </c>
    </row>
    <row r="23" spans="2:17" ht="124.5" customHeight="1">
      <c r="B23" s="2" t="s">
        <v>109</v>
      </c>
      <c r="C23" s="38"/>
      <c r="D23" s="52" t="s">
        <v>110</v>
      </c>
      <c r="E23" s="32" t="s">
        <v>111</v>
      </c>
      <c r="F23" s="33" t="s">
        <v>47</v>
      </c>
      <c r="G23" s="34" t="s">
        <v>112</v>
      </c>
      <c r="H23" s="34" t="s">
        <v>113</v>
      </c>
      <c r="I23" s="48">
        <v>2</v>
      </c>
      <c r="J23" s="48">
        <v>3</v>
      </c>
      <c r="K23" s="48">
        <v>5</v>
      </c>
      <c r="L23" s="49" t="s">
        <v>47</v>
      </c>
      <c r="M23" s="34" t="s">
        <v>114</v>
      </c>
      <c r="N23" s="34" t="s">
        <v>115</v>
      </c>
      <c r="O23" s="34" t="s">
        <v>108</v>
      </c>
      <c r="P23" s="34" t="s">
        <v>116</v>
      </c>
      <c r="Q23" s="51" t="s">
        <v>37</v>
      </c>
    </row>
    <row r="24" spans="2:17" ht="139.5" customHeight="1">
      <c r="B24" s="2" t="s">
        <v>117</v>
      </c>
      <c r="C24" s="38"/>
      <c r="D24" s="46" t="s">
        <v>118</v>
      </c>
      <c r="E24" s="32" t="s">
        <v>111</v>
      </c>
      <c r="F24" s="33" t="s">
        <v>47</v>
      </c>
      <c r="G24" s="34" t="s">
        <v>119</v>
      </c>
      <c r="H24" s="34" t="s">
        <v>120</v>
      </c>
      <c r="I24" s="48">
        <v>5</v>
      </c>
      <c r="J24" s="48">
        <v>3</v>
      </c>
      <c r="K24" s="48">
        <v>8</v>
      </c>
      <c r="L24" s="49" t="s">
        <v>47</v>
      </c>
      <c r="M24" s="34" t="s">
        <v>114</v>
      </c>
      <c r="N24" s="34" t="s">
        <v>115</v>
      </c>
      <c r="O24" s="34" t="s">
        <v>108</v>
      </c>
      <c r="P24" s="34" t="s">
        <v>116</v>
      </c>
      <c r="Q24" s="51" t="s">
        <v>37</v>
      </c>
    </row>
    <row r="25" spans="2:17" ht="135.75" customHeight="1">
      <c r="B25" s="2" t="s">
        <v>121</v>
      </c>
      <c r="D25" s="1" t="s">
        <v>122</v>
      </c>
      <c r="E25" s="32" t="s">
        <v>123</v>
      </c>
      <c r="F25" s="33" t="s">
        <v>47</v>
      </c>
      <c r="G25" s="34" t="s">
        <v>124</v>
      </c>
      <c r="H25" s="34" t="s">
        <v>125</v>
      </c>
      <c r="I25" s="48">
        <v>5</v>
      </c>
      <c r="J25" s="48">
        <v>4</v>
      </c>
      <c r="K25" s="48">
        <v>9</v>
      </c>
      <c r="L25" s="49" t="s">
        <v>30</v>
      </c>
      <c r="M25" s="34" t="s">
        <v>126</v>
      </c>
      <c r="N25" s="32" t="s">
        <v>127</v>
      </c>
      <c r="O25" s="53" t="s">
        <v>128</v>
      </c>
      <c r="P25" s="34" t="s">
        <v>362</v>
      </c>
      <c r="Q25" s="51" t="s">
        <v>37</v>
      </c>
    </row>
    <row r="26" spans="2:17" ht="41.25" customHeight="1">
      <c r="B26" s="26">
        <v>4</v>
      </c>
      <c r="C26" s="136" t="s">
        <v>129</v>
      </c>
      <c r="D26" s="136"/>
      <c r="E26" s="32"/>
      <c r="F26" s="33"/>
      <c r="G26" s="34"/>
      <c r="H26" s="34"/>
      <c r="I26" s="48"/>
      <c r="J26" s="48"/>
      <c r="K26" s="48"/>
      <c r="L26" s="49"/>
      <c r="M26" s="34"/>
      <c r="N26" s="34"/>
      <c r="O26" s="34"/>
      <c r="P26" s="34"/>
      <c r="Q26" s="34"/>
    </row>
    <row r="27" spans="2:17" ht="186.75" customHeight="1">
      <c r="B27" s="2" t="s">
        <v>130</v>
      </c>
      <c r="C27" s="45"/>
      <c r="D27" s="50" t="s">
        <v>131</v>
      </c>
      <c r="E27" s="47" t="s">
        <v>132</v>
      </c>
      <c r="F27" s="33" t="s">
        <v>47</v>
      </c>
      <c r="G27" s="34" t="s">
        <v>88</v>
      </c>
      <c r="H27" s="34" t="s">
        <v>89</v>
      </c>
      <c r="I27" s="48">
        <v>5</v>
      </c>
      <c r="J27" s="35">
        <v>5</v>
      </c>
      <c r="K27" s="35">
        <v>10</v>
      </c>
      <c r="L27" s="49" t="s">
        <v>30</v>
      </c>
      <c r="M27" s="32" t="s">
        <v>357</v>
      </c>
      <c r="N27" s="32" t="s">
        <v>358</v>
      </c>
      <c r="O27" s="34" t="s">
        <v>359</v>
      </c>
      <c r="P27" s="34" t="s">
        <v>93</v>
      </c>
      <c r="Q27" s="51" t="s">
        <v>37</v>
      </c>
    </row>
    <row r="28" spans="2:17" ht="92.25" customHeight="1">
      <c r="B28" s="2" t="s">
        <v>133</v>
      </c>
      <c r="C28" s="45"/>
      <c r="D28" s="50" t="s">
        <v>134</v>
      </c>
      <c r="E28" s="47" t="s">
        <v>135</v>
      </c>
      <c r="F28" s="33" t="s">
        <v>64</v>
      </c>
      <c r="G28" s="34" t="s">
        <v>136</v>
      </c>
      <c r="H28" s="34" t="s">
        <v>137</v>
      </c>
      <c r="I28" s="35">
        <v>5</v>
      </c>
      <c r="J28" s="35">
        <v>4</v>
      </c>
      <c r="K28" s="35">
        <v>9</v>
      </c>
      <c r="L28" s="49" t="s">
        <v>64</v>
      </c>
      <c r="M28" s="34" t="s">
        <v>138</v>
      </c>
      <c r="N28" s="32" t="s">
        <v>139</v>
      </c>
      <c r="O28" s="32" t="s">
        <v>360</v>
      </c>
      <c r="P28" s="32" t="s">
        <v>51</v>
      </c>
      <c r="Q28" s="51" t="s">
        <v>37</v>
      </c>
    </row>
    <row r="29" spans="2:17" ht="135.75" customHeight="1">
      <c r="B29" s="2" t="s">
        <v>140</v>
      </c>
      <c r="C29" s="45"/>
      <c r="D29" s="50" t="s">
        <v>141</v>
      </c>
      <c r="E29" s="47" t="s">
        <v>142</v>
      </c>
      <c r="F29" s="33" t="s">
        <v>64</v>
      </c>
      <c r="G29" s="34" t="s">
        <v>143</v>
      </c>
      <c r="H29" s="34" t="s">
        <v>144</v>
      </c>
      <c r="I29" s="35">
        <v>5</v>
      </c>
      <c r="J29" s="35">
        <v>4</v>
      </c>
      <c r="K29" s="35">
        <v>9</v>
      </c>
      <c r="L29" s="49" t="s">
        <v>64</v>
      </c>
      <c r="M29" s="34" t="s">
        <v>145</v>
      </c>
      <c r="N29" s="34" t="s">
        <v>146</v>
      </c>
      <c r="O29" s="34" t="s">
        <v>108</v>
      </c>
      <c r="P29" s="34" t="s">
        <v>147</v>
      </c>
      <c r="Q29" s="51" t="s">
        <v>37</v>
      </c>
    </row>
    <row r="30" spans="2:17" ht="135.75" customHeight="1">
      <c r="B30" s="2" t="s">
        <v>148</v>
      </c>
      <c r="C30" s="38"/>
      <c r="D30" s="52" t="s">
        <v>149</v>
      </c>
      <c r="E30" s="32" t="s">
        <v>111</v>
      </c>
      <c r="F30" s="33" t="s">
        <v>47</v>
      </c>
      <c r="G30" s="34" t="s">
        <v>150</v>
      </c>
      <c r="H30" s="34" t="s">
        <v>151</v>
      </c>
      <c r="I30" s="35">
        <v>5</v>
      </c>
      <c r="J30" s="35">
        <v>3</v>
      </c>
      <c r="K30" s="35">
        <v>8</v>
      </c>
      <c r="L30" s="49" t="s">
        <v>47</v>
      </c>
      <c r="M30" s="34" t="s">
        <v>152</v>
      </c>
      <c r="N30" s="34" t="s">
        <v>153</v>
      </c>
      <c r="O30" s="34" t="s">
        <v>108</v>
      </c>
      <c r="P30" s="34" t="s">
        <v>154</v>
      </c>
      <c r="Q30" s="51" t="s">
        <v>37</v>
      </c>
    </row>
    <row r="31" spans="2:17" ht="111.75" customHeight="1">
      <c r="B31" s="2" t="s">
        <v>155</v>
      </c>
      <c r="C31" s="39"/>
      <c r="D31" s="32" t="s">
        <v>156</v>
      </c>
      <c r="E31" s="32" t="s">
        <v>157</v>
      </c>
      <c r="F31" s="33" t="s">
        <v>47</v>
      </c>
      <c r="G31" s="32" t="s">
        <v>158</v>
      </c>
      <c r="H31" s="32" t="s">
        <v>159</v>
      </c>
      <c r="I31" s="35">
        <v>5</v>
      </c>
      <c r="J31" s="35">
        <v>3</v>
      </c>
      <c r="K31" s="35">
        <v>8</v>
      </c>
      <c r="L31" s="36" t="s">
        <v>47</v>
      </c>
      <c r="M31" s="34" t="s">
        <v>160</v>
      </c>
      <c r="N31" s="34" t="s">
        <v>161</v>
      </c>
      <c r="O31" s="34" t="s">
        <v>108</v>
      </c>
      <c r="P31" s="34" t="s">
        <v>162</v>
      </c>
      <c r="Q31" s="51" t="s">
        <v>37</v>
      </c>
    </row>
    <row r="32" spans="2:18" ht="135.75" customHeight="1">
      <c r="B32" s="2" t="s">
        <v>163</v>
      </c>
      <c r="D32" s="1" t="s">
        <v>164</v>
      </c>
      <c r="E32" s="32" t="s">
        <v>165</v>
      </c>
      <c r="F32" s="33" t="s">
        <v>47</v>
      </c>
      <c r="G32" s="34" t="s">
        <v>124</v>
      </c>
      <c r="H32" s="34" t="s">
        <v>166</v>
      </c>
      <c r="I32" s="48">
        <v>5</v>
      </c>
      <c r="J32" s="48">
        <v>4</v>
      </c>
      <c r="K32" s="48">
        <v>9</v>
      </c>
      <c r="L32" s="49" t="s">
        <v>30</v>
      </c>
      <c r="M32" s="34" t="s">
        <v>167</v>
      </c>
      <c r="N32" s="32" t="s">
        <v>168</v>
      </c>
      <c r="O32" s="53" t="s">
        <v>169</v>
      </c>
      <c r="P32" s="34" t="s">
        <v>147</v>
      </c>
      <c r="Q32" s="51" t="s">
        <v>37</v>
      </c>
      <c r="R32" s="131"/>
    </row>
    <row r="33" spans="2:17" ht="40.5" customHeight="1">
      <c r="B33" s="26">
        <v>5</v>
      </c>
      <c r="C33" s="136" t="s">
        <v>170</v>
      </c>
      <c r="D33" s="136"/>
      <c r="E33" s="32"/>
      <c r="F33" s="33"/>
      <c r="G33" s="34"/>
      <c r="H33" s="34"/>
      <c r="I33" s="48"/>
      <c r="J33" s="48"/>
      <c r="K33" s="48"/>
      <c r="L33" s="49"/>
      <c r="M33" s="34"/>
      <c r="N33" s="34"/>
      <c r="O33" s="34"/>
      <c r="P33" s="34"/>
      <c r="Q33" s="34"/>
    </row>
    <row r="34" spans="2:17" ht="122.25" customHeight="1">
      <c r="B34" s="2" t="s">
        <v>171</v>
      </c>
      <c r="C34" s="45"/>
      <c r="D34" s="50" t="s">
        <v>172</v>
      </c>
      <c r="E34" s="47" t="s">
        <v>173</v>
      </c>
      <c r="F34" s="33" t="s">
        <v>47</v>
      </c>
      <c r="G34" s="34" t="s">
        <v>174</v>
      </c>
      <c r="H34" s="34" t="s">
        <v>175</v>
      </c>
      <c r="I34" s="35">
        <v>7</v>
      </c>
      <c r="J34" s="35">
        <v>4</v>
      </c>
      <c r="K34" s="35">
        <v>11</v>
      </c>
      <c r="L34" s="49" t="s">
        <v>30</v>
      </c>
      <c r="M34" s="34" t="s">
        <v>176</v>
      </c>
      <c r="N34" s="34" t="s">
        <v>177</v>
      </c>
      <c r="O34" s="34" t="s">
        <v>178</v>
      </c>
      <c r="P34" s="34" t="s">
        <v>179</v>
      </c>
      <c r="Q34" s="51" t="s">
        <v>37</v>
      </c>
    </row>
    <row r="35" spans="2:17" ht="135.75" customHeight="1">
      <c r="B35" s="2" t="s">
        <v>180</v>
      </c>
      <c r="C35" s="45"/>
      <c r="D35" s="50" t="s">
        <v>181</v>
      </c>
      <c r="E35" s="47" t="s">
        <v>135</v>
      </c>
      <c r="F35" s="33" t="s">
        <v>64</v>
      </c>
      <c r="G35" s="34" t="s">
        <v>182</v>
      </c>
      <c r="H35" s="34" t="s">
        <v>183</v>
      </c>
      <c r="I35" s="35">
        <v>7</v>
      </c>
      <c r="J35" s="35">
        <v>4</v>
      </c>
      <c r="K35" s="35">
        <v>11</v>
      </c>
      <c r="L35" s="49" t="s">
        <v>64</v>
      </c>
      <c r="M35" s="34" t="s">
        <v>184</v>
      </c>
      <c r="N35" s="32" t="s">
        <v>185</v>
      </c>
      <c r="O35" s="32" t="s">
        <v>186</v>
      </c>
      <c r="P35" s="32" t="s">
        <v>93</v>
      </c>
      <c r="Q35" s="51" t="s">
        <v>37</v>
      </c>
    </row>
    <row r="36" spans="2:17" ht="109.5" customHeight="1">
      <c r="B36" s="2" t="s">
        <v>187</v>
      </c>
      <c r="D36" s="1" t="s">
        <v>188</v>
      </c>
      <c r="E36" s="32" t="s">
        <v>165</v>
      </c>
      <c r="F36" s="33" t="s">
        <v>47</v>
      </c>
      <c r="G36" s="34" t="s">
        <v>189</v>
      </c>
      <c r="H36" s="34" t="s">
        <v>190</v>
      </c>
      <c r="I36" s="35">
        <v>7</v>
      </c>
      <c r="J36" s="35">
        <v>4</v>
      </c>
      <c r="K36" s="35">
        <v>11</v>
      </c>
      <c r="L36" s="49" t="s">
        <v>30</v>
      </c>
      <c r="M36" s="34" t="s">
        <v>191</v>
      </c>
      <c r="N36" s="32" t="s">
        <v>192</v>
      </c>
      <c r="O36" s="53" t="s">
        <v>193</v>
      </c>
      <c r="P36" s="34" t="s">
        <v>147</v>
      </c>
      <c r="Q36" s="51" t="s">
        <v>37</v>
      </c>
    </row>
    <row r="37" spans="2:17" ht="48.75" customHeight="1">
      <c r="B37" s="26">
        <v>6</v>
      </c>
      <c r="C37" s="132" t="s">
        <v>194</v>
      </c>
      <c r="D37" s="132"/>
      <c r="E37" s="32"/>
      <c r="F37" s="33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2:17" ht="39.75" customHeight="1" hidden="1">
      <c r="B38" s="54" t="s">
        <v>130</v>
      </c>
      <c r="D38" s="55" t="s">
        <v>195</v>
      </c>
      <c r="E38" s="32" t="s">
        <v>196</v>
      </c>
      <c r="F38" s="32" t="s">
        <v>64</v>
      </c>
      <c r="G38" s="56" t="s">
        <v>197</v>
      </c>
      <c r="H38" s="56" t="s">
        <v>198</v>
      </c>
      <c r="I38" s="57">
        <v>7</v>
      </c>
      <c r="J38" s="57">
        <v>4</v>
      </c>
      <c r="K38" s="57">
        <f>I38+J38</f>
        <v>11</v>
      </c>
      <c r="L38" s="58" t="s">
        <v>64</v>
      </c>
      <c r="M38" s="59" t="s">
        <v>199</v>
      </c>
      <c r="N38" s="59" t="s">
        <v>200</v>
      </c>
      <c r="O38" s="59" t="s">
        <v>201</v>
      </c>
      <c r="P38" s="60" t="s">
        <v>202</v>
      </c>
      <c r="Q38" s="59" t="s">
        <v>203</v>
      </c>
    </row>
    <row r="39" spans="2:17" ht="113.25" customHeight="1">
      <c r="B39" s="61" t="s">
        <v>204</v>
      </c>
      <c r="C39" s="62"/>
      <c r="D39" s="63" t="s">
        <v>73</v>
      </c>
      <c r="E39" s="64" t="s">
        <v>205</v>
      </c>
      <c r="F39" s="65" t="s">
        <v>30</v>
      </c>
      <c r="G39" s="51" t="s">
        <v>206</v>
      </c>
      <c r="H39" s="64" t="s">
        <v>32</v>
      </c>
      <c r="I39" s="66">
        <v>7</v>
      </c>
      <c r="J39" s="66">
        <v>4</v>
      </c>
      <c r="K39" s="66">
        <v>11</v>
      </c>
      <c r="L39" s="67" t="s">
        <v>64</v>
      </c>
      <c r="M39" s="51" t="s">
        <v>207</v>
      </c>
      <c r="N39" s="51" t="s">
        <v>34</v>
      </c>
      <c r="O39" s="51" t="s">
        <v>35</v>
      </c>
      <c r="P39" s="51" t="s">
        <v>208</v>
      </c>
      <c r="Q39" s="51" t="s">
        <v>37</v>
      </c>
    </row>
    <row r="40" spans="2:17" ht="93.75" customHeight="1">
      <c r="B40" s="61" t="s">
        <v>209</v>
      </c>
      <c r="C40" s="62"/>
      <c r="D40" s="1" t="s">
        <v>210</v>
      </c>
      <c r="E40" s="32" t="s">
        <v>211</v>
      </c>
      <c r="F40" s="33" t="s">
        <v>47</v>
      </c>
      <c r="G40" s="68" t="s">
        <v>31</v>
      </c>
      <c r="H40" s="68" t="s">
        <v>212</v>
      </c>
      <c r="I40" s="35">
        <v>7</v>
      </c>
      <c r="J40" s="35">
        <v>3</v>
      </c>
      <c r="K40" s="35">
        <v>10</v>
      </c>
      <c r="L40" s="36" t="s">
        <v>30</v>
      </c>
      <c r="M40" s="32" t="s">
        <v>213</v>
      </c>
      <c r="N40" s="32" t="s">
        <v>214</v>
      </c>
      <c r="O40" s="32" t="s">
        <v>215</v>
      </c>
      <c r="P40" s="32" t="s">
        <v>208</v>
      </c>
      <c r="Q40" s="32" t="s">
        <v>37</v>
      </c>
    </row>
    <row r="41" spans="2:17" ht="102" customHeight="1">
      <c r="B41" s="2" t="s">
        <v>216</v>
      </c>
      <c r="D41" s="1" t="s">
        <v>217</v>
      </c>
      <c r="E41" s="32" t="s">
        <v>29</v>
      </c>
      <c r="F41" s="33" t="s">
        <v>47</v>
      </c>
      <c r="G41" s="34" t="s">
        <v>218</v>
      </c>
      <c r="H41" s="34" t="s">
        <v>219</v>
      </c>
      <c r="I41" s="48">
        <v>3</v>
      </c>
      <c r="J41" s="48">
        <v>5</v>
      </c>
      <c r="K41" s="48">
        <v>8</v>
      </c>
      <c r="L41" s="49" t="s">
        <v>47</v>
      </c>
      <c r="M41" s="34" t="s">
        <v>220</v>
      </c>
      <c r="N41" s="34" t="s">
        <v>221</v>
      </c>
      <c r="O41" s="34" t="s">
        <v>222</v>
      </c>
      <c r="P41" s="34" t="s">
        <v>29</v>
      </c>
      <c r="Q41" s="34" t="s">
        <v>223</v>
      </c>
    </row>
    <row r="42" spans="2:17" ht="39.75" customHeight="1" hidden="1">
      <c r="B42" s="2" t="s">
        <v>148</v>
      </c>
      <c r="D42" s="1" t="s">
        <v>210</v>
      </c>
      <c r="E42" s="32" t="s">
        <v>224</v>
      </c>
      <c r="F42" s="32" t="s">
        <v>225</v>
      </c>
      <c r="G42" s="56" t="s">
        <v>226</v>
      </c>
      <c r="H42" s="56" t="s">
        <v>227</v>
      </c>
      <c r="I42" s="57">
        <v>5</v>
      </c>
      <c r="J42" s="57">
        <v>5</v>
      </c>
      <c r="K42" s="57">
        <f>I42+J42</f>
        <v>10</v>
      </c>
      <c r="L42" s="58" t="s">
        <v>64</v>
      </c>
      <c r="M42" s="59" t="s">
        <v>228</v>
      </c>
      <c r="N42" s="59" t="s">
        <v>200</v>
      </c>
      <c r="O42" s="59" t="s">
        <v>201</v>
      </c>
      <c r="P42" s="60" t="s">
        <v>229</v>
      </c>
      <c r="Q42" s="59" t="s">
        <v>203</v>
      </c>
    </row>
    <row r="43" spans="2:17" ht="115.5" customHeight="1">
      <c r="B43" s="2" t="s">
        <v>230</v>
      </c>
      <c r="D43" s="1" t="s">
        <v>53</v>
      </c>
      <c r="E43" s="32" t="s">
        <v>231</v>
      </c>
      <c r="F43" s="33" t="s">
        <v>47</v>
      </c>
      <c r="G43" s="32" t="s">
        <v>55</v>
      </c>
      <c r="H43" s="32" t="s">
        <v>56</v>
      </c>
      <c r="I43" s="48">
        <v>3</v>
      </c>
      <c r="J43" s="48">
        <v>3</v>
      </c>
      <c r="K43" s="48">
        <v>6</v>
      </c>
      <c r="L43" s="36" t="s">
        <v>47</v>
      </c>
      <c r="M43" s="32" t="s">
        <v>232</v>
      </c>
      <c r="N43" s="32" t="s">
        <v>58</v>
      </c>
      <c r="O43" s="32" t="s">
        <v>233</v>
      </c>
      <c r="P43" s="32" t="s">
        <v>51</v>
      </c>
      <c r="Q43" s="32" t="s">
        <v>37</v>
      </c>
    </row>
    <row r="44" spans="2:17" ht="39.75" customHeight="1">
      <c r="B44" s="26">
        <v>7</v>
      </c>
      <c r="C44" s="132" t="s">
        <v>234</v>
      </c>
      <c r="D44" s="132"/>
      <c r="E44" s="32"/>
      <c r="F44" s="33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2:17" ht="145.5" customHeight="1">
      <c r="B45" s="2" t="s">
        <v>235</v>
      </c>
      <c r="D45" s="55" t="s">
        <v>195</v>
      </c>
      <c r="E45" s="32" t="s">
        <v>196</v>
      </c>
      <c r="F45" s="33" t="s">
        <v>64</v>
      </c>
      <c r="G45" s="69" t="s">
        <v>236</v>
      </c>
      <c r="H45" s="68" t="s">
        <v>237</v>
      </c>
      <c r="I45" s="35">
        <v>7</v>
      </c>
      <c r="J45" s="35">
        <v>5</v>
      </c>
      <c r="K45" s="35">
        <v>12</v>
      </c>
      <c r="L45" s="36" t="s">
        <v>64</v>
      </c>
      <c r="M45" s="32" t="s">
        <v>238</v>
      </c>
      <c r="N45" s="32" t="s">
        <v>239</v>
      </c>
      <c r="O45" s="32" t="s">
        <v>215</v>
      </c>
      <c r="P45" s="32" t="s">
        <v>51</v>
      </c>
      <c r="Q45" s="32" t="s">
        <v>37</v>
      </c>
    </row>
    <row r="46" spans="2:17" ht="39.75" customHeight="1" hidden="1">
      <c r="B46" s="2" t="s">
        <v>180</v>
      </c>
      <c r="D46" s="1" t="s">
        <v>73</v>
      </c>
      <c r="E46" s="32" t="s">
        <v>196</v>
      </c>
      <c r="F46" s="32" t="s">
        <v>240</v>
      </c>
      <c r="G46" s="56" t="s">
        <v>241</v>
      </c>
      <c r="H46" s="56" t="s">
        <v>242</v>
      </c>
      <c r="I46" s="57">
        <v>5</v>
      </c>
      <c r="J46" s="57">
        <v>4</v>
      </c>
      <c r="K46" s="57">
        <f>I46+J46</f>
        <v>9</v>
      </c>
      <c r="L46" s="58" t="s">
        <v>64</v>
      </c>
      <c r="M46" s="59" t="s">
        <v>243</v>
      </c>
      <c r="N46" s="59" t="s">
        <v>244</v>
      </c>
      <c r="O46" s="59" t="s">
        <v>201</v>
      </c>
      <c r="P46" s="59" t="s">
        <v>202</v>
      </c>
      <c r="Q46" s="59">
        <v>2017</v>
      </c>
    </row>
    <row r="47" spans="2:17" ht="144" customHeight="1">
      <c r="B47" s="2" t="s">
        <v>245</v>
      </c>
      <c r="D47" s="1" t="s">
        <v>210</v>
      </c>
      <c r="E47" s="32" t="s">
        <v>29</v>
      </c>
      <c r="F47" s="33" t="s">
        <v>225</v>
      </c>
      <c r="G47" s="68" t="s">
        <v>31</v>
      </c>
      <c r="H47" s="68" t="s">
        <v>212</v>
      </c>
      <c r="I47" s="35">
        <v>7</v>
      </c>
      <c r="J47" s="35">
        <v>5</v>
      </c>
      <c r="K47" s="35">
        <v>12</v>
      </c>
      <c r="L47" s="36" t="s">
        <v>64</v>
      </c>
      <c r="M47" s="32" t="s">
        <v>246</v>
      </c>
      <c r="N47" s="32" t="s">
        <v>247</v>
      </c>
      <c r="O47" s="32" t="s">
        <v>215</v>
      </c>
      <c r="P47" s="32" t="s">
        <v>363</v>
      </c>
      <c r="Q47" s="32" t="s">
        <v>37</v>
      </c>
    </row>
    <row r="48" spans="2:17" ht="84" customHeight="1">
      <c r="B48" s="2" t="s">
        <v>248</v>
      </c>
      <c r="D48" s="1" t="s">
        <v>217</v>
      </c>
      <c r="E48" s="32" t="s">
        <v>29</v>
      </c>
      <c r="F48" s="33" t="s">
        <v>47</v>
      </c>
      <c r="G48" s="34" t="s">
        <v>218</v>
      </c>
      <c r="H48" s="34" t="s">
        <v>219</v>
      </c>
      <c r="I48" s="48">
        <v>3</v>
      </c>
      <c r="J48" s="48">
        <v>5</v>
      </c>
      <c r="K48" s="48">
        <v>8</v>
      </c>
      <c r="L48" s="49" t="s">
        <v>47</v>
      </c>
      <c r="M48" s="34" t="s">
        <v>220</v>
      </c>
      <c r="N48" s="34" t="s">
        <v>221</v>
      </c>
      <c r="O48" s="34" t="s">
        <v>361</v>
      </c>
      <c r="P48" s="34" t="s">
        <v>29</v>
      </c>
      <c r="Q48" s="32" t="s">
        <v>37</v>
      </c>
    </row>
    <row r="49" spans="2:17" ht="105" customHeight="1">
      <c r="B49" s="2" t="s">
        <v>249</v>
      </c>
      <c r="D49" s="1" t="s">
        <v>53</v>
      </c>
      <c r="E49" s="32" t="s">
        <v>54</v>
      </c>
      <c r="F49" s="33" t="s">
        <v>47</v>
      </c>
      <c r="G49" s="32" t="s">
        <v>55</v>
      </c>
      <c r="H49" s="32" t="s">
        <v>56</v>
      </c>
      <c r="I49" s="35">
        <v>3</v>
      </c>
      <c r="J49" s="35">
        <v>3</v>
      </c>
      <c r="K49" s="35">
        <v>6</v>
      </c>
      <c r="L49" s="36" t="s">
        <v>47</v>
      </c>
      <c r="M49" s="32" t="s">
        <v>57</v>
      </c>
      <c r="N49" s="32" t="s">
        <v>58</v>
      </c>
      <c r="O49" s="32" t="s">
        <v>356</v>
      </c>
      <c r="P49" s="32" t="s">
        <v>51</v>
      </c>
      <c r="Q49" s="32" t="s">
        <v>37</v>
      </c>
    </row>
    <row r="50" spans="2:17" ht="39.75" customHeight="1">
      <c r="B50" s="26">
        <v>8</v>
      </c>
      <c r="C50" s="132" t="s">
        <v>250</v>
      </c>
      <c r="D50" s="132"/>
      <c r="E50" s="32"/>
      <c r="F50" s="33"/>
      <c r="G50" s="32"/>
      <c r="H50" s="32"/>
      <c r="I50" s="32"/>
      <c r="J50" s="32"/>
      <c r="K50" s="32"/>
      <c r="L50" s="36"/>
      <c r="M50" s="32"/>
      <c r="N50" s="32"/>
      <c r="O50" s="32"/>
      <c r="P50" s="32"/>
      <c r="Q50" s="32"/>
    </row>
    <row r="51" spans="2:17" ht="102" customHeight="1">
      <c r="B51" s="2" t="s">
        <v>251</v>
      </c>
      <c r="D51" s="70" t="s">
        <v>252</v>
      </c>
      <c r="E51" s="71" t="s">
        <v>202</v>
      </c>
      <c r="F51" s="72" t="s">
        <v>64</v>
      </c>
      <c r="G51" s="73" t="s">
        <v>197</v>
      </c>
      <c r="H51" s="73" t="s">
        <v>198</v>
      </c>
      <c r="I51" s="74">
        <v>7</v>
      </c>
      <c r="J51" s="74">
        <v>5</v>
      </c>
      <c r="K51" s="74">
        <v>12</v>
      </c>
      <c r="L51" s="75" t="s">
        <v>64</v>
      </c>
      <c r="M51" s="71" t="s">
        <v>199</v>
      </c>
      <c r="N51" s="71" t="s">
        <v>200</v>
      </c>
      <c r="O51" s="71" t="s">
        <v>201</v>
      </c>
      <c r="P51" s="71" t="s">
        <v>202</v>
      </c>
      <c r="Q51" s="76"/>
    </row>
    <row r="52" spans="2:17" ht="39.75" customHeight="1" hidden="1">
      <c r="B52" s="2" t="s">
        <v>209</v>
      </c>
      <c r="D52" s="1" t="s">
        <v>253</v>
      </c>
      <c r="E52" s="77" t="s">
        <v>202</v>
      </c>
      <c r="F52" s="78" t="s">
        <v>64</v>
      </c>
      <c r="G52" s="79" t="s">
        <v>254</v>
      </c>
      <c r="H52" s="79" t="s">
        <v>255</v>
      </c>
      <c r="I52" s="80">
        <v>5</v>
      </c>
      <c r="J52" s="80">
        <v>3</v>
      </c>
      <c r="K52" s="80">
        <f>I52+J52</f>
        <v>8</v>
      </c>
      <c r="L52" s="81" t="s">
        <v>64</v>
      </c>
      <c r="M52" s="82" t="s">
        <v>243</v>
      </c>
      <c r="N52" s="82" t="s">
        <v>256</v>
      </c>
      <c r="O52" s="82" t="s">
        <v>257</v>
      </c>
      <c r="P52" s="82" t="s">
        <v>202</v>
      </c>
      <c r="Q52" s="59">
        <v>2017</v>
      </c>
    </row>
    <row r="53" spans="2:17" ht="39.75" customHeight="1" hidden="1">
      <c r="B53" s="2" t="s">
        <v>216</v>
      </c>
      <c r="D53" s="1" t="s">
        <v>258</v>
      </c>
      <c r="E53" s="77" t="s">
        <v>202</v>
      </c>
      <c r="F53" s="78" t="s">
        <v>240</v>
      </c>
      <c r="G53" s="83" t="s">
        <v>259</v>
      </c>
      <c r="H53" s="83" t="s">
        <v>255</v>
      </c>
      <c r="I53" s="84">
        <v>5</v>
      </c>
      <c r="J53" s="84">
        <v>3</v>
      </c>
      <c r="K53" s="84">
        <f>I53+J53</f>
        <v>8</v>
      </c>
      <c r="L53" s="85" t="s">
        <v>64</v>
      </c>
      <c r="M53" s="82" t="s">
        <v>243</v>
      </c>
      <c r="N53" s="82" t="s">
        <v>260</v>
      </c>
      <c r="O53" s="82" t="s">
        <v>261</v>
      </c>
      <c r="P53" s="82" t="s">
        <v>202</v>
      </c>
      <c r="Q53" s="59">
        <v>2017</v>
      </c>
    </row>
    <row r="54" spans="2:17" ht="53.25" customHeight="1">
      <c r="B54" s="2" t="s">
        <v>262</v>
      </c>
      <c r="D54" s="1" t="s">
        <v>253</v>
      </c>
      <c r="E54" s="71" t="s">
        <v>202</v>
      </c>
      <c r="F54" s="72" t="s">
        <v>30</v>
      </c>
      <c r="G54" s="71" t="s">
        <v>241</v>
      </c>
      <c r="H54" s="71" t="s">
        <v>242</v>
      </c>
      <c r="I54" s="74">
        <v>5</v>
      </c>
      <c r="J54" s="74">
        <v>5</v>
      </c>
      <c r="K54" s="74">
        <v>10</v>
      </c>
      <c r="L54" s="75" t="s">
        <v>64</v>
      </c>
      <c r="M54" s="71" t="s">
        <v>243</v>
      </c>
      <c r="N54" s="71" t="s">
        <v>244</v>
      </c>
      <c r="O54" s="71" t="s">
        <v>201</v>
      </c>
      <c r="P54" s="71" t="s">
        <v>202</v>
      </c>
      <c r="Q54" s="32"/>
    </row>
    <row r="55" spans="2:17" ht="66" customHeight="1">
      <c r="B55" s="2" t="s">
        <v>263</v>
      </c>
      <c r="D55" s="1" t="s">
        <v>264</v>
      </c>
      <c r="E55" s="71" t="s">
        <v>202</v>
      </c>
      <c r="F55" s="72" t="s">
        <v>30</v>
      </c>
      <c r="G55" s="71" t="s">
        <v>265</v>
      </c>
      <c r="H55" s="71" t="s">
        <v>266</v>
      </c>
      <c r="I55" s="74">
        <v>3</v>
      </c>
      <c r="J55" s="74">
        <v>5</v>
      </c>
      <c r="K55" s="74">
        <v>8</v>
      </c>
      <c r="L55" s="75" t="s">
        <v>30</v>
      </c>
      <c r="M55" s="71" t="s">
        <v>267</v>
      </c>
      <c r="N55" s="71" t="s">
        <v>200</v>
      </c>
      <c r="O55" s="71" t="s">
        <v>201</v>
      </c>
      <c r="P55" s="71" t="s">
        <v>202</v>
      </c>
      <c r="Q55" s="76"/>
    </row>
    <row r="56" spans="2:17" ht="58.5" customHeight="1">
      <c r="B56" s="2" t="s">
        <v>268</v>
      </c>
      <c r="D56" s="1" t="s">
        <v>258</v>
      </c>
      <c r="E56" s="71" t="s">
        <v>229</v>
      </c>
      <c r="F56" s="72" t="s">
        <v>47</v>
      </c>
      <c r="G56" s="71" t="s">
        <v>226</v>
      </c>
      <c r="H56" s="71" t="s">
        <v>227</v>
      </c>
      <c r="I56" s="74">
        <v>5</v>
      </c>
      <c r="J56" s="74">
        <v>5</v>
      </c>
      <c r="K56" s="74">
        <v>10</v>
      </c>
      <c r="L56" s="75" t="s">
        <v>64</v>
      </c>
      <c r="M56" s="71" t="s">
        <v>228</v>
      </c>
      <c r="N56" s="71" t="s">
        <v>200</v>
      </c>
      <c r="O56" s="71" t="s">
        <v>201</v>
      </c>
      <c r="P56" s="71" t="s">
        <v>229</v>
      </c>
      <c r="Q56" s="32"/>
    </row>
    <row r="57" spans="2:17" ht="62.25" customHeight="1">
      <c r="B57" s="2" t="s">
        <v>269</v>
      </c>
      <c r="D57" s="1" t="s">
        <v>270</v>
      </c>
      <c r="E57" s="71" t="s">
        <v>202</v>
      </c>
      <c r="F57" s="72" t="s">
        <v>30</v>
      </c>
      <c r="G57" s="73" t="s">
        <v>271</v>
      </c>
      <c r="H57" s="73" t="s">
        <v>272</v>
      </c>
      <c r="I57" s="74">
        <v>5</v>
      </c>
      <c r="J57" s="74">
        <v>3</v>
      </c>
      <c r="K57" s="74">
        <v>8</v>
      </c>
      <c r="L57" s="75" t="s">
        <v>30</v>
      </c>
      <c r="M57" s="71" t="s">
        <v>273</v>
      </c>
      <c r="N57" s="71" t="s">
        <v>200</v>
      </c>
      <c r="O57" s="71" t="s">
        <v>201</v>
      </c>
      <c r="P57" s="71" t="s">
        <v>202</v>
      </c>
      <c r="Q57" s="32"/>
    </row>
    <row r="58" spans="2:17" ht="39.75" customHeight="1">
      <c r="B58" s="26">
        <v>9</v>
      </c>
      <c r="C58" s="133" t="s">
        <v>274</v>
      </c>
      <c r="D58" s="133"/>
      <c r="E58" s="86"/>
      <c r="F58" s="33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2:17" ht="122.25" customHeight="1">
      <c r="B59" s="2" t="s">
        <v>275</v>
      </c>
      <c r="C59" s="45"/>
      <c r="D59" s="70" t="s">
        <v>252</v>
      </c>
      <c r="E59" s="32" t="s">
        <v>202</v>
      </c>
      <c r="F59" s="87" t="s">
        <v>64</v>
      </c>
      <c r="G59" s="32" t="s">
        <v>197</v>
      </c>
      <c r="H59" s="32" t="s">
        <v>198</v>
      </c>
      <c r="I59" s="35">
        <v>7</v>
      </c>
      <c r="J59" s="35">
        <v>4</v>
      </c>
      <c r="K59" s="35">
        <v>11</v>
      </c>
      <c r="L59" s="36" t="s">
        <v>64</v>
      </c>
      <c r="M59" s="32" t="s">
        <v>276</v>
      </c>
      <c r="N59" s="32" t="s">
        <v>365</v>
      </c>
      <c r="O59" s="32" t="s">
        <v>366</v>
      </c>
      <c r="P59" s="32" t="s">
        <v>202</v>
      </c>
      <c r="Q59" s="51" t="s">
        <v>37</v>
      </c>
    </row>
    <row r="60" spans="2:17" ht="62.25" customHeight="1">
      <c r="B60" s="2" t="s">
        <v>277</v>
      </c>
      <c r="C60" s="45"/>
      <c r="D60" s="50" t="s">
        <v>278</v>
      </c>
      <c r="E60" s="32" t="s">
        <v>202</v>
      </c>
      <c r="F60" s="87" t="s">
        <v>64</v>
      </c>
      <c r="G60" s="32" t="s">
        <v>254</v>
      </c>
      <c r="H60" s="32" t="s">
        <v>255</v>
      </c>
      <c r="I60" s="35">
        <v>5</v>
      </c>
      <c r="J60" s="35">
        <v>3</v>
      </c>
      <c r="K60" s="35">
        <v>8</v>
      </c>
      <c r="L60" s="36" t="s">
        <v>30</v>
      </c>
      <c r="M60" s="32" t="s">
        <v>243</v>
      </c>
      <c r="N60" s="32" t="s">
        <v>279</v>
      </c>
      <c r="O60" s="32" t="s">
        <v>280</v>
      </c>
      <c r="P60" s="32" t="s">
        <v>202</v>
      </c>
      <c r="Q60" s="51" t="s">
        <v>37</v>
      </c>
    </row>
    <row r="61" spans="2:17" ht="56.25" customHeight="1">
      <c r="B61" s="2" t="s">
        <v>281</v>
      </c>
      <c r="C61" s="45"/>
      <c r="D61" s="50" t="s">
        <v>282</v>
      </c>
      <c r="E61" s="32" t="s">
        <v>202</v>
      </c>
      <c r="F61" s="87" t="s">
        <v>225</v>
      </c>
      <c r="G61" s="32" t="s">
        <v>259</v>
      </c>
      <c r="H61" s="32" t="s">
        <v>255</v>
      </c>
      <c r="I61" s="35">
        <v>5</v>
      </c>
      <c r="J61" s="35">
        <v>3</v>
      </c>
      <c r="K61" s="35">
        <v>8</v>
      </c>
      <c r="L61" s="36" t="s">
        <v>30</v>
      </c>
      <c r="M61" s="32" t="s">
        <v>243</v>
      </c>
      <c r="N61" s="32" t="s">
        <v>279</v>
      </c>
      <c r="O61" s="32" t="s">
        <v>280</v>
      </c>
      <c r="P61" s="32" t="s">
        <v>202</v>
      </c>
      <c r="Q61" s="51" t="s">
        <v>37</v>
      </c>
    </row>
    <row r="62" spans="2:17" ht="95.25" customHeight="1">
      <c r="B62" s="2" t="s">
        <v>283</v>
      </c>
      <c r="C62" s="38"/>
      <c r="D62" s="52" t="s">
        <v>270</v>
      </c>
      <c r="E62" s="39" t="s">
        <v>202</v>
      </c>
      <c r="F62" s="33" t="s">
        <v>225</v>
      </c>
      <c r="G62" s="32" t="s">
        <v>271</v>
      </c>
      <c r="H62" s="32" t="s">
        <v>272</v>
      </c>
      <c r="I62" s="35">
        <v>5</v>
      </c>
      <c r="J62" s="35">
        <v>3</v>
      </c>
      <c r="K62" s="35">
        <v>8</v>
      </c>
      <c r="L62" s="36" t="s">
        <v>47</v>
      </c>
      <c r="M62" s="32" t="s">
        <v>284</v>
      </c>
      <c r="N62" s="32" t="s">
        <v>365</v>
      </c>
      <c r="O62" s="32" t="s">
        <v>366</v>
      </c>
      <c r="P62" s="32" t="s">
        <v>202</v>
      </c>
      <c r="Q62" s="51" t="s">
        <v>37</v>
      </c>
    </row>
    <row r="63" spans="2:17" ht="39.75" customHeight="1">
      <c r="B63" s="26">
        <v>10</v>
      </c>
      <c r="C63" s="132" t="s">
        <v>285</v>
      </c>
      <c r="D63" s="132"/>
      <c r="E63" s="32"/>
      <c r="F63" s="33"/>
      <c r="G63" s="32"/>
      <c r="H63" s="32"/>
      <c r="I63" s="35"/>
      <c r="J63" s="35"/>
      <c r="K63" s="35"/>
      <c r="L63" s="32"/>
      <c r="M63" s="32"/>
      <c r="N63" s="32"/>
      <c r="O63" s="32"/>
      <c r="P63" s="32"/>
      <c r="Q63" s="32"/>
    </row>
    <row r="64" spans="2:17" ht="39.75" customHeight="1" hidden="1">
      <c r="B64" s="2" t="s">
        <v>251</v>
      </c>
      <c r="D64" s="1" t="s">
        <v>286</v>
      </c>
      <c r="E64" s="32" t="s">
        <v>46</v>
      </c>
      <c r="F64" s="32" t="s">
        <v>30</v>
      </c>
      <c r="G64" s="56" t="s">
        <v>287</v>
      </c>
      <c r="H64" s="56" t="s">
        <v>288</v>
      </c>
      <c r="I64" s="57">
        <v>5</v>
      </c>
      <c r="J64" s="57">
        <v>3</v>
      </c>
      <c r="K64" s="57">
        <f>I64+J64</f>
        <v>8</v>
      </c>
      <c r="L64" s="58" t="s">
        <v>64</v>
      </c>
      <c r="M64" s="59" t="s">
        <v>289</v>
      </c>
      <c r="N64" s="59" t="s">
        <v>290</v>
      </c>
      <c r="O64" s="59" t="s">
        <v>261</v>
      </c>
      <c r="P64" s="60" t="s">
        <v>291</v>
      </c>
      <c r="Q64" s="59">
        <v>2017</v>
      </c>
    </row>
    <row r="65" spans="2:17" ht="64.5" customHeight="1">
      <c r="B65" s="2" t="s">
        <v>292</v>
      </c>
      <c r="D65" s="1" t="s">
        <v>286</v>
      </c>
      <c r="E65" s="1" t="s">
        <v>293</v>
      </c>
      <c r="F65" s="88" t="s">
        <v>64</v>
      </c>
      <c r="G65" s="32" t="s">
        <v>294</v>
      </c>
      <c r="H65" s="32" t="s">
        <v>295</v>
      </c>
      <c r="I65" s="35">
        <v>7</v>
      </c>
      <c r="J65" s="35">
        <v>2</v>
      </c>
      <c r="K65" s="35">
        <v>9</v>
      </c>
      <c r="L65" s="36" t="s">
        <v>47</v>
      </c>
      <c r="M65" s="1" t="s">
        <v>296</v>
      </c>
      <c r="N65" s="1" t="s">
        <v>297</v>
      </c>
      <c r="O65" s="1" t="s">
        <v>298</v>
      </c>
      <c r="P65" s="1" t="s">
        <v>299</v>
      </c>
      <c r="Q65" s="51" t="s">
        <v>37</v>
      </c>
    </row>
    <row r="66" spans="7:12" ht="15">
      <c r="G66" s="89"/>
      <c r="H66" s="89"/>
      <c r="I66" s="90"/>
      <c r="J66" s="90"/>
      <c r="K66" s="90"/>
      <c r="L66" s="89"/>
    </row>
  </sheetData>
  <sheetProtection selectLockedCells="1" selectUnlockedCells="1"/>
  <autoFilter ref="A5:T65"/>
  <mergeCells count="18">
    <mergeCell ref="C33:D33"/>
    <mergeCell ref="A1:L1"/>
    <mergeCell ref="G2:L2"/>
    <mergeCell ref="M2:Q4"/>
    <mergeCell ref="R2:T4"/>
    <mergeCell ref="G3:H4"/>
    <mergeCell ref="I3:J4"/>
    <mergeCell ref="K3:L4"/>
    <mergeCell ref="C37:D37"/>
    <mergeCell ref="C44:D44"/>
    <mergeCell ref="C50:D50"/>
    <mergeCell ref="C58:D58"/>
    <mergeCell ref="C63:D63"/>
    <mergeCell ref="C6:D6"/>
    <mergeCell ref="C11:D11"/>
    <mergeCell ref="C14:D14"/>
    <mergeCell ref="C19:D19"/>
    <mergeCell ref="C26:D26"/>
  </mergeCells>
  <dataValidations count="4">
    <dataValidation type="list" allowBlank="1" showErrorMessage="1" sqref="Q7 Q9:Q10 Q12 Q14 Q43 Q49">
      <formula1>Discrezionalità</formula1>
      <formula2>0</formula2>
    </dataValidation>
    <dataValidation type="list" allowBlank="1" showErrorMessage="1" sqref="R7:S7">
      <formula1>RilevanzaEsterna</formula1>
      <formula2>0</formula2>
    </dataValidation>
    <dataValidation type="list" allowBlank="1" showErrorMessage="1" sqref="T7">
      <formula1>ComplessitaDelProcesso</formula1>
      <formula2>0</formula2>
    </dataValidation>
    <dataValidation type="list" allowBlank="1" showErrorMessage="1" sqref="H39">
      <formula1>AreeARischio</formula1>
      <formula2>0</formula2>
    </dataValidation>
  </dataValidations>
  <printOptions horizontalCentered="1"/>
  <pageMargins left="0.3541666666666667" right="0.3541666666666667" top="0.3541666666666667" bottom="0.3541666666666667" header="0.5118055555555555" footer="0.5118055555555555"/>
  <pageSetup horizontalDpi="300" verticalDpi="300" orientation="landscape" paperSize="8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3">
      <selection activeCell="D28" sqref="D28"/>
    </sheetView>
  </sheetViews>
  <sheetFormatPr defaultColWidth="8.8515625" defaultRowHeight="15"/>
  <cols>
    <col min="1" max="1" width="56.28125" style="0" customWidth="1"/>
    <col min="2" max="3" width="10.00390625" style="0" customWidth="1"/>
    <col min="4" max="4" width="64.140625" style="0" customWidth="1"/>
  </cols>
  <sheetData>
    <row r="1" spans="1:5" ht="38.25" customHeight="1">
      <c r="A1" s="149" t="s">
        <v>300</v>
      </c>
      <c r="B1" s="149"/>
      <c r="C1" s="149"/>
      <c r="D1" s="149"/>
      <c r="E1" s="91"/>
    </row>
    <row r="2" spans="1:5" ht="26.25" customHeight="1">
      <c r="A2" s="92" t="s">
        <v>45</v>
      </c>
      <c r="B2" s="93"/>
      <c r="C2" s="94"/>
      <c r="D2" s="94"/>
      <c r="E2" s="94"/>
    </row>
    <row r="3" spans="1:5" ht="36.75" customHeight="1">
      <c r="A3" s="150" t="s">
        <v>301</v>
      </c>
      <c r="B3" s="150"/>
      <c r="C3" s="94"/>
      <c r="D3" s="150" t="s">
        <v>302</v>
      </c>
      <c r="E3" s="150"/>
    </row>
    <row r="4" spans="1:5" ht="20.25" customHeight="1">
      <c r="A4" s="95"/>
      <c r="B4" s="93"/>
      <c r="C4" s="94"/>
      <c r="D4" s="94"/>
      <c r="E4" s="94"/>
    </row>
    <row r="5" spans="1:5" ht="15" customHeight="1">
      <c r="A5" s="147" t="s">
        <v>303</v>
      </c>
      <c r="B5" s="147"/>
      <c r="C5" s="94"/>
      <c r="D5" s="147" t="s">
        <v>304</v>
      </c>
      <c r="E5" s="147"/>
    </row>
    <row r="6" spans="1:5" ht="36.75" customHeight="1">
      <c r="A6" s="148" t="s">
        <v>305</v>
      </c>
      <c r="B6" s="148"/>
      <c r="C6" s="94"/>
      <c r="D6" s="148" t="s">
        <v>306</v>
      </c>
      <c r="E6" s="148"/>
    </row>
    <row r="7" spans="1:5" ht="15.75">
      <c r="A7" s="98" t="s">
        <v>307</v>
      </c>
      <c r="B7" s="97">
        <v>1</v>
      </c>
      <c r="C7" s="94"/>
      <c r="D7" s="98" t="s">
        <v>308</v>
      </c>
      <c r="E7" s="99">
        <v>0</v>
      </c>
    </row>
    <row r="8" spans="1:5" ht="15.75">
      <c r="A8" s="96" t="s">
        <v>309</v>
      </c>
      <c r="B8" s="97">
        <v>3</v>
      </c>
      <c r="C8" s="94"/>
      <c r="D8" s="96" t="s">
        <v>310</v>
      </c>
      <c r="E8" s="99">
        <v>5</v>
      </c>
    </row>
    <row r="9" spans="1:5" ht="15.75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15.75">
      <c r="A10" s="96" t="s">
        <v>313</v>
      </c>
      <c r="B10" s="97">
        <v>7</v>
      </c>
      <c r="C10" s="94"/>
      <c r="D10" s="94"/>
      <c r="E10" s="93"/>
    </row>
    <row r="11" spans="1:5" ht="15" customHeight="1">
      <c r="A11" s="102" t="s">
        <v>312</v>
      </c>
      <c r="B11" s="103">
        <v>1</v>
      </c>
      <c r="C11" s="94"/>
      <c r="D11" s="147" t="s">
        <v>314</v>
      </c>
      <c r="E11" s="147"/>
    </row>
    <row r="12" spans="1:5" ht="57" customHeight="1">
      <c r="A12" s="95"/>
      <c r="B12" s="93"/>
      <c r="C12" s="94"/>
      <c r="D12" s="148" t="s">
        <v>315</v>
      </c>
      <c r="E12" s="148"/>
    </row>
    <row r="13" spans="1:5" ht="24" customHeight="1">
      <c r="A13" s="104"/>
      <c r="B13" s="104"/>
      <c r="C13" s="94"/>
      <c r="D13" s="98" t="s">
        <v>308</v>
      </c>
      <c r="E13" s="99">
        <v>0</v>
      </c>
    </row>
    <row r="14" spans="1:5" ht="15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15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15">
      <c r="A16" s="108" t="s">
        <v>319</v>
      </c>
      <c r="B16" s="99">
        <v>2</v>
      </c>
      <c r="C16" s="105"/>
      <c r="D16" s="94"/>
      <c r="E16" s="93"/>
    </row>
    <row r="17" spans="1:5" ht="45" customHeight="1">
      <c r="A17" s="107" t="s">
        <v>320</v>
      </c>
      <c r="B17" s="99">
        <v>5</v>
      </c>
      <c r="C17" s="105"/>
      <c r="D17" s="147" t="s">
        <v>321</v>
      </c>
      <c r="E17" s="147"/>
    </row>
    <row r="18" spans="1:5" ht="33" customHeight="1">
      <c r="A18" s="109" t="s">
        <v>312</v>
      </c>
      <c r="B18" s="103">
        <v>2</v>
      </c>
      <c r="C18" s="94"/>
      <c r="D18" s="148" t="s">
        <v>322</v>
      </c>
      <c r="E18" s="148"/>
    </row>
    <row r="19" spans="1:5" ht="15">
      <c r="A19" s="95"/>
      <c r="B19" s="93"/>
      <c r="C19" s="94"/>
      <c r="D19" s="123" t="s">
        <v>308</v>
      </c>
      <c r="E19" s="99">
        <v>0</v>
      </c>
    </row>
    <row r="20" spans="1:5" ht="15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27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15">
      <c r="A22" s="108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>
      <c r="A23" s="107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>
      <c r="A24" s="107" t="s">
        <v>330</v>
      </c>
      <c r="B24" s="99">
        <v>5</v>
      </c>
      <c r="C24" s="112"/>
      <c r="D24" s="94"/>
      <c r="E24" s="93"/>
    </row>
    <row r="25" spans="1:5" ht="15" customHeight="1">
      <c r="A25" s="102" t="s">
        <v>312</v>
      </c>
      <c r="B25" s="116">
        <v>1</v>
      </c>
      <c r="C25" s="94"/>
      <c r="D25" s="147" t="s">
        <v>331</v>
      </c>
      <c r="E25" s="147"/>
    </row>
    <row r="26" spans="1:5" ht="37.5" customHeight="1">
      <c r="A26" s="95"/>
      <c r="B26" s="93"/>
      <c r="C26" s="94"/>
      <c r="D26" s="148" t="s">
        <v>332</v>
      </c>
      <c r="E26" s="148"/>
    </row>
    <row r="27" spans="1:5" ht="15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15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15">
      <c r="A29" s="108" t="s">
        <v>337</v>
      </c>
      <c r="B29" s="99">
        <v>1</v>
      </c>
      <c r="C29" s="112"/>
      <c r="D29" s="108" t="s">
        <v>338</v>
      </c>
      <c r="E29" s="99">
        <v>3</v>
      </c>
    </row>
    <row r="30" spans="1:5" ht="15">
      <c r="A30" s="107" t="s">
        <v>339</v>
      </c>
      <c r="B30" s="99">
        <v>2</v>
      </c>
      <c r="C30" s="112"/>
      <c r="D30" s="107" t="s">
        <v>340</v>
      </c>
      <c r="E30" s="99">
        <v>4</v>
      </c>
    </row>
    <row r="31" spans="1:5" ht="15">
      <c r="A31" s="107" t="s">
        <v>341</v>
      </c>
      <c r="B31" s="99">
        <v>4</v>
      </c>
      <c r="C31" s="112"/>
      <c r="D31" s="107" t="s">
        <v>342</v>
      </c>
      <c r="E31" s="99">
        <v>5</v>
      </c>
    </row>
    <row r="32" spans="1:5" ht="15">
      <c r="A32" s="107" t="s">
        <v>343</v>
      </c>
      <c r="B32" s="99">
        <v>5</v>
      </c>
      <c r="C32" s="112"/>
      <c r="D32" s="114" t="s">
        <v>312</v>
      </c>
      <c r="E32" s="115">
        <v>3</v>
      </c>
    </row>
    <row r="33" spans="1:5" ht="15">
      <c r="A33" s="107" t="s">
        <v>344</v>
      </c>
      <c r="B33" s="99">
        <v>6</v>
      </c>
      <c r="C33" s="94"/>
      <c r="D33" s="94"/>
      <c r="E33" s="93"/>
    </row>
    <row r="34" spans="1:5" ht="15">
      <c r="A34" s="109" t="s">
        <v>312</v>
      </c>
      <c r="B34" s="103">
        <v>1</v>
      </c>
      <c r="C34" s="94"/>
      <c r="D34" s="117" t="s">
        <v>345</v>
      </c>
      <c r="E34" s="118">
        <f>MAX(E32,E23,E15,E9,)</f>
        <v>3</v>
      </c>
    </row>
    <row r="35" spans="1:5" ht="15" customHeight="1">
      <c r="A35" s="95"/>
      <c r="B35" s="93"/>
      <c r="C35" s="94"/>
      <c r="D35" s="144" t="s">
        <v>346</v>
      </c>
      <c r="E35" s="144"/>
    </row>
    <row r="36" spans="1:5" ht="15">
      <c r="A36" s="119" t="s">
        <v>347</v>
      </c>
      <c r="B36" s="120">
        <f>MAX(B34,B25,B18,B11)</f>
        <v>2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5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D28" sqref="D28"/>
    </sheetView>
  </sheetViews>
  <sheetFormatPr defaultColWidth="8.8515625" defaultRowHeight="15"/>
  <cols>
    <col min="1" max="1" width="46.28125" style="0" customWidth="1"/>
    <col min="2" max="2" width="14.7109375" style="0" customWidth="1"/>
    <col min="3" max="3" width="9.57421875" style="0" customWidth="1"/>
    <col min="4" max="4" width="65.00390625" style="0" customWidth="1"/>
  </cols>
  <sheetData>
    <row r="1" spans="1:5" ht="36" customHeight="1">
      <c r="A1" s="149" t="s">
        <v>300</v>
      </c>
      <c r="B1" s="149"/>
      <c r="C1" s="149"/>
      <c r="D1" s="149"/>
      <c r="E1" s="91"/>
    </row>
    <row r="2" spans="1:5" ht="27.75" customHeight="1">
      <c r="A2" s="92" t="s">
        <v>53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15">
      <c r="A4" s="95"/>
      <c r="B4" s="93"/>
      <c r="C4" s="94"/>
      <c r="D4" s="94"/>
      <c r="E4" s="94"/>
    </row>
    <row r="5" spans="1:5" ht="15" customHeight="1">
      <c r="A5" s="147" t="s">
        <v>303</v>
      </c>
      <c r="B5" s="147"/>
      <c r="C5" s="94"/>
      <c r="D5" s="147" t="s">
        <v>304</v>
      </c>
      <c r="E5" s="147"/>
    </row>
    <row r="6" spans="1:5" ht="37.5" customHeight="1">
      <c r="A6" s="148" t="s">
        <v>305</v>
      </c>
      <c r="B6" s="148"/>
      <c r="C6" s="94"/>
      <c r="D6" s="148" t="s">
        <v>306</v>
      </c>
      <c r="E6" s="148"/>
    </row>
    <row r="7" spans="1:5" ht="30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15.75">
      <c r="A8" s="98" t="s">
        <v>309</v>
      </c>
      <c r="B8" s="97">
        <v>3</v>
      </c>
      <c r="C8" s="94"/>
      <c r="D8" s="96" t="s">
        <v>310</v>
      </c>
      <c r="E8" s="99">
        <v>5</v>
      </c>
    </row>
    <row r="9" spans="1:5" ht="15.75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>
      <c r="A10" s="96" t="s">
        <v>313</v>
      </c>
      <c r="B10" s="97">
        <v>7</v>
      </c>
      <c r="C10" s="94"/>
      <c r="D10" s="94"/>
      <c r="E10" s="93"/>
    </row>
    <row r="11" spans="1:5" ht="15" customHeight="1">
      <c r="A11" s="102" t="s">
        <v>312</v>
      </c>
      <c r="B11" s="103">
        <v>3</v>
      </c>
      <c r="C11" s="94"/>
      <c r="D11" s="147" t="s">
        <v>314</v>
      </c>
      <c r="E11" s="147"/>
    </row>
    <row r="12" spans="1:5" ht="48.75" customHeight="1">
      <c r="A12" s="95"/>
      <c r="B12" s="93"/>
      <c r="C12" s="94"/>
      <c r="D12" s="148" t="s">
        <v>315</v>
      </c>
      <c r="E12" s="148"/>
    </row>
    <row r="13" spans="1:5" ht="15">
      <c r="A13" s="104"/>
      <c r="B13" s="104"/>
      <c r="C13" s="94"/>
      <c r="D13" s="98" t="s">
        <v>308</v>
      </c>
      <c r="E13" s="99">
        <v>0</v>
      </c>
    </row>
    <row r="14" spans="1:5" ht="15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15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>
      <c r="A16" s="108" t="s">
        <v>319</v>
      </c>
      <c r="B16" s="99">
        <v>2</v>
      </c>
      <c r="C16" s="105"/>
      <c r="D16" s="94"/>
      <c r="E16" s="93"/>
    </row>
    <row r="17" spans="1:5" ht="45" customHeight="1">
      <c r="A17" s="107" t="s">
        <v>320</v>
      </c>
      <c r="B17" s="99">
        <v>5</v>
      </c>
      <c r="C17" s="105"/>
      <c r="D17" s="147" t="s">
        <v>321</v>
      </c>
      <c r="E17" s="147"/>
    </row>
    <row r="18" spans="1:5" ht="33" customHeight="1">
      <c r="A18" s="109" t="s">
        <v>312</v>
      </c>
      <c r="B18" s="103">
        <v>2</v>
      </c>
      <c r="C18" s="94"/>
      <c r="D18" s="148" t="s">
        <v>322</v>
      </c>
      <c r="E18" s="148"/>
    </row>
    <row r="19" spans="1:5" ht="15">
      <c r="A19" s="95"/>
      <c r="B19" s="93"/>
      <c r="C19" s="94"/>
      <c r="D19" s="123" t="s">
        <v>308</v>
      </c>
      <c r="E19" s="99">
        <v>0</v>
      </c>
    </row>
    <row r="20" spans="1:5" ht="15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15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15">
      <c r="A22" s="108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>
      <c r="A23" s="107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>
      <c r="A24" s="107" t="s">
        <v>330</v>
      </c>
      <c r="B24" s="99">
        <v>5</v>
      </c>
      <c r="C24" s="112"/>
      <c r="D24" s="94"/>
      <c r="E24" s="93"/>
    </row>
    <row r="25" spans="1:5" ht="15" customHeight="1">
      <c r="A25" s="102" t="s">
        <v>312</v>
      </c>
      <c r="B25" s="116">
        <v>1</v>
      </c>
      <c r="C25" s="94"/>
      <c r="D25" s="147" t="s">
        <v>331</v>
      </c>
      <c r="E25" s="147"/>
    </row>
    <row r="26" spans="1:5" ht="33.75" customHeight="1">
      <c r="A26" s="95"/>
      <c r="B26" s="93"/>
      <c r="C26" s="94"/>
      <c r="D26" s="148" t="s">
        <v>332</v>
      </c>
      <c r="E26" s="148"/>
    </row>
    <row r="27" spans="1:5" ht="45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6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>
      <c r="A29" s="108" t="s">
        <v>337</v>
      </c>
      <c r="B29" s="99">
        <v>1</v>
      </c>
      <c r="C29" s="112"/>
      <c r="D29" s="108" t="s">
        <v>338</v>
      </c>
      <c r="E29" s="99">
        <v>3</v>
      </c>
    </row>
    <row r="30" spans="1:5" ht="15">
      <c r="A30" s="107" t="s">
        <v>339</v>
      </c>
      <c r="B30" s="99">
        <v>2</v>
      </c>
      <c r="C30" s="112"/>
      <c r="D30" s="107" t="s">
        <v>340</v>
      </c>
      <c r="E30" s="99">
        <v>4</v>
      </c>
    </row>
    <row r="31" spans="1:5" ht="15">
      <c r="A31" s="107" t="s">
        <v>341</v>
      </c>
      <c r="B31" s="99">
        <v>4</v>
      </c>
      <c r="C31" s="112"/>
      <c r="D31" s="107" t="s">
        <v>342</v>
      </c>
      <c r="E31" s="99">
        <v>5</v>
      </c>
    </row>
    <row r="32" spans="1:5" ht="15">
      <c r="A32" s="107" t="s">
        <v>343</v>
      </c>
      <c r="B32" s="99">
        <v>5</v>
      </c>
      <c r="C32" s="112"/>
      <c r="D32" s="114" t="s">
        <v>312</v>
      </c>
      <c r="E32" s="115">
        <v>3</v>
      </c>
    </row>
    <row r="33" spans="1:5" ht="15">
      <c r="A33" s="107" t="s">
        <v>344</v>
      </c>
      <c r="B33" s="99">
        <v>6</v>
      </c>
      <c r="C33" s="94"/>
      <c r="D33" s="94"/>
      <c r="E33" s="93"/>
    </row>
    <row r="34" spans="1:5" ht="15">
      <c r="A34" s="109" t="s">
        <v>312</v>
      </c>
      <c r="B34" s="103">
        <v>1</v>
      </c>
      <c r="C34" s="94"/>
      <c r="D34" s="117" t="s">
        <v>345</v>
      </c>
      <c r="E34" s="118">
        <f>MAX(E32,E23,E15,E9,)</f>
        <v>3</v>
      </c>
    </row>
    <row r="35" spans="1:5" ht="15" customHeight="1">
      <c r="A35" s="95"/>
      <c r="B35" s="93"/>
      <c r="C35" s="94"/>
      <c r="D35" s="144" t="s">
        <v>346</v>
      </c>
      <c r="E35" s="144"/>
    </row>
    <row r="36" spans="1:5" ht="15">
      <c r="A36" s="119" t="s">
        <v>347</v>
      </c>
      <c r="B36" s="120">
        <f>MAX(B34,B25,B18,B11)</f>
        <v>3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6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59.14062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92" t="s">
        <v>86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49.5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8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3</v>
      </c>
      <c r="C11" s="94"/>
      <c r="D11" s="147" t="s">
        <v>314</v>
      </c>
      <c r="E11" s="147"/>
    </row>
    <row r="12" spans="1:5" ht="46.5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47.25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8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7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1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13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8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5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5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5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10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7.28125" style="0" customWidth="1"/>
    <col min="4" max="4" width="67.710937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6" customHeight="1">
      <c r="A2" s="125" t="s">
        <v>95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8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3</v>
      </c>
      <c r="C11" s="94"/>
      <c r="D11" s="147" t="s">
        <v>314</v>
      </c>
      <c r="E11" s="147"/>
    </row>
    <row r="12" spans="1:5" ht="47.25" customHeight="1">
      <c r="A12" s="95"/>
      <c r="B12" s="93"/>
      <c r="C12" s="94"/>
      <c r="D12" s="148" t="s">
        <v>315</v>
      </c>
      <c r="E12" s="148"/>
    </row>
    <row r="13" spans="1:5" ht="28.5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45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6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7" t="s">
        <v>339</v>
      </c>
      <c r="B30" s="99">
        <v>2</v>
      </c>
      <c r="C30" s="112"/>
      <c r="D30" s="108" t="s">
        <v>349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7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4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1</v>
      </c>
      <c r="C34" s="94"/>
      <c r="D34" s="117" t="s">
        <v>345</v>
      </c>
      <c r="E34" s="118">
        <f>MAX(E32,E23,E15,E9,)</f>
        <v>4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5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9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1.710937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5" t="s">
        <v>102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9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8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3</v>
      </c>
      <c r="C11" s="94"/>
      <c r="D11" s="147" t="s">
        <v>314</v>
      </c>
      <c r="E11" s="147"/>
    </row>
    <row r="12" spans="1:5" ht="51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48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8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7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1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7" t="s">
        <v>339</v>
      </c>
      <c r="B30" s="99">
        <v>2</v>
      </c>
      <c r="C30" s="112"/>
      <c r="D30" s="108" t="s">
        <v>349</v>
      </c>
      <c r="E30" s="99">
        <v>4</v>
      </c>
    </row>
    <row r="31" spans="1:5" ht="30" customHeight="1">
      <c r="A31" s="108" t="s">
        <v>341</v>
      </c>
      <c r="B31" s="99">
        <v>4</v>
      </c>
      <c r="C31" s="112"/>
      <c r="D31" s="107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4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4</v>
      </c>
      <c r="C34" s="94"/>
      <c r="D34" s="117" t="s">
        <v>345</v>
      </c>
      <c r="E34" s="118">
        <f>MAX(E32,E23,E15,E9,)</f>
        <v>4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5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9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2.14062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6" t="s">
        <v>110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5.25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8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6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1</v>
      </c>
      <c r="C11" s="94"/>
      <c r="D11" s="147" t="s">
        <v>314</v>
      </c>
      <c r="E11" s="147"/>
    </row>
    <row r="12" spans="1:5" ht="46.5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8" t="s">
        <v>319</v>
      </c>
      <c r="B16" s="99">
        <v>2</v>
      </c>
      <c r="C16" s="105"/>
      <c r="D16" s="94"/>
      <c r="E16" s="93"/>
    </row>
    <row r="17" spans="1:5" ht="43.5" customHeight="1">
      <c r="A17" s="107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2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8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7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1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8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07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7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3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3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2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5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5.0039062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7" t="s">
        <v>118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8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6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1</v>
      </c>
      <c r="C11" s="94"/>
      <c r="D11" s="147" t="s">
        <v>314</v>
      </c>
      <c r="E11" s="147"/>
    </row>
    <row r="12" spans="1:5" ht="45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51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8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07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7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3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3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5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8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7.2812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7" t="s">
        <v>122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8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3</v>
      </c>
      <c r="C11" s="94"/>
      <c r="D11" s="147" t="s">
        <v>314</v>
      </c>
      <c r="E11" s="147"/>
    </row>
    <row r="12" spans="1:5" ht="48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51.75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08" t="s">
        <v>349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7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4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v>4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5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9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59.14062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92" t="s">
        <v>351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49.5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8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3</v>
      </c>
      <c r="C11" s="94"/>
      <c r="D11" s="147" t="s">
        <v>314</v>
      </c>
      <c r="E11" s="147"/>
    </row>
    <row r="12" spans="1:5" ht="46.5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47.25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13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13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8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5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5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5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10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7.710937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6" customHeight="1">
      <c r="A2" s="125" t="s">
        <v>134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8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3</v>
      </c>
      <c r="C11" s="94"/>
      <c r="D11" s="147" t="s">
        <v>314</v>
      </c>
      <c r="E11" s="147"/>
    </row>
    <row r="12" spans="1:5" ht="47.25" customHeight="1">
      <c r="A12" s="95"/>
      <c r="B12" s="93"/>
      <c r="C12" s="94"/>
      <c r="D12" s="148" t="s">
        <v>315</v>
      </c>
      <c r="E12" s="148"/>
    </row>
    <row r="13" spans="1:5" ht="28.5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45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6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8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13" t="s">
        <v>339</v>
      </c>
      <c r="B30" s="99">
        <v>2</v>
      </c>
      <c r="C30" s="112"/>
      <c r="D30" s="108" t="s">
        <v>349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13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4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1</v>
      </c>
      <c r="C34" s="94"/>
      <c r="D34" s="117" t="s">
        <v>345</v>
      </c>
      <c r="E34" s="118">
        <f>MAX(E32,E23,E15,E9,)</f>
        <v>4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5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9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50.710937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92" t="s">
        <v>28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42.75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8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3</v>
      </c>
      <c r="C11" s="94"/>
      <c r="D11" s="147" t="s">
        <v>314</v>
      </c>
      <c r="E11" s="147"/>
    </row>
    <row r="12" spans="1:5" ht="57.75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41.25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5.25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10" t="s">
        <v>308</v>
      </c>
      <c r="E19" s="111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8" t="s">
        <v>326</v>
      </c>
      <c r="E21" s="99">
        <v>3</v>
      </c>
    </row>
    <row r="22" spans="1:5" ht="30" customHeight="1">
      <c r="A22" s="113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3</v>
      </c>
    </row>
    <row r="24" spans="1:5" ht="30" customHeight="1">
      <c r="A24" s="113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51.75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7" t="s">
        <v>339</v>
      </c>
      <c r="B30" s="99">
        <v>2</v>
      </c>
      <c r="C30" s="112"/>
      <c r="D30" s="107" t="s">
        <v>340</v>
      </c>
      <c r="E30" s="99">
        <v>4</v>
      </c>
    </row>
    <row r="31" spans="1:5" ht="30" customHeight="1">
      <c r="A31" s="108" t="s">
        <v>341</v>
      </c>
      <c r="B31" s="99">
        <v>4</v>
      </c>
      <c r="C31" s="112"/>
      <c r="D31" s="108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5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4</v>
      </c>
      <c r="C34" s="94"/>
      <c r="D34" s="117" t="s">
        <v>345</v>
      </c>
      <c r="E34" s="118">
        <f>MAX(E32,E23,E15,E9,)</f>
        <v>5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5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10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1.710937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5" t="s">
        <v>141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9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8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3</v>
      </c>
      <c r="C11" s="94"/>
      <c r="D11" s="147" t="s">
        <v>314</v>
      </c>
      <c r="E11" s="147"/>
    </row>
    <row r="12" spans="1:5" ht="51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48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13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08" t="s">
        <v>349</v>
      </c>
      <c r="E30" s="99">
        <v>4</v>
      </c>
    </row>
    <row r="31" spans="1:5" ht="30" customHeight="1">
      <c r="A31" s="113" t="s">
        <v>341</v>
      </c>
      <c r="B31" s="99">
        <v>4</v>
      </c>
      <c r="C31" s="112"/>
      <c r="D31" s="113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4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4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5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9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2.14062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6" t="s">
        <v>149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5.25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124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8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3</v>
      </c>
      <c r="C11" s="94"/>
      <c r="D11" s="147" t="s">
        <v>314</v>
      </c>
      <c r="E11" s="147"/>
    </row>
    <row r="12" spans="1:5" ht="46.5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13" t="s">
        <v>319</v>
      </c>
      <c r="B16" s="99">
        <v>2</v>
      </c>
      <c r="C16" s="105"/>
      <c r="D16" s="94"/>
      <c r="E16" s="93"/>
    </row>
    <row r="17" spans="1:5" ht="43.5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13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8" t="s">
        <v>337</v>
      </c>
      <c r="B29" s="99">
        <v>1</v>
      </c>
      <c r="C29" s="112"/>
      <c r="D29" s="108" t="s">
        <v>338</v>
      </c>
      <c r="E29" s="99">
        <v>3</v>
      </c>
    </row>
    <row r="30" spans="1:5" ht="30" customHeight="1">
      <c r="A30" s="113" t="s">
        <v>339</v>
      </c>
      <c r="B30" s="99">
        <v>2</v>
      </c>
      <c r="C30" s="112"/>
      <c r="D30" s="107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7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3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1</v>
      </c>
      <c r="C34" s="94"/>
      <c r="D34" s="117" t="s">
        <v>345</v>
      </c>
      <c r="E34" s="118">
        <f>MAX(E32,E23,E15,E9,)</f>
        <v>3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5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8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5.0039062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7" t="s">
        <v>156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8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6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1</v>
      </c>
      <c r="C11" s="94"/>
      <c r="D11" s="147" t="s">
        <v>314</v>
      </c>
      <c r="E11" s="147"/>
    </row>
    <row r="12" spans="1:5" ht="45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51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8" t="s">
        <v>337</v>
      </c>
      <c r="B29" s="99">
        <v>1</v>
      </c>
      <c r="C29" s="112"/>
      <c r="D29" s="108" t="s">
        <v>338</v>
      </c>
      <c r="E29" s="99">
        <v>3</v>
      </c>
    </row>
    <row r="30" spans="1:5" ht="30" customHeight="1">
      <c r="A30" s="113" t="s">
        <v>339</v>
      </c>
      <c r="B30" s="99">
        <v>2</v>
      </c>
      <c r="C30" s="112"/>
      <c r="D30" s="107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7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3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1</v>
      </c>
      <c r="C34" s="94"/>
      <c r="D34" s="117" t="s">
        <v>345</v>
      </c>
      <c r="E34" s="118">
        <f>MAX(E32,E23,E15,E9,)</f>
        <v>3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5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8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7.2812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7" t="s">
        <v>164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8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3</v>
      </c>
      <c r="C11" s="94"/>
      <c r="D11" s="147" t="s">
        <v>314</v>
      </c>
      <c r="E11" s="147"/>
    </row>
    <row r="12" spans="1:5" ht="48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51.75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08" t="s">
        <v>349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7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4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4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5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9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3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59.14062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92" t="s">
        <v>352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49.5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124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8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7</v>
      </c>
      <c r="C11" s="94"/>
      <c r="D11" s="147" t="s">
        <v>314</v>
      </c>
      <c r="E11" s="147"/>
    </row>
    <row r="12" spans="1:5" ht="46.5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8" t="s">
        <v>319</v>
      </c>
      <c r="B16" s="99">
        <v>2</v>
      </c>
      <c r="C16" s="105"/>
      <c r="D16" s="94"/>
      <c r="E16" s="93"/>
    </row>
    <row r="17" spans="1:5" ht="47.25" customHeight="1">
      <c r="A17" s="113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2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8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13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1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08" t="s">
        <v>349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13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4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4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7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11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3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7.710937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6" customHeight="1">
      <c r="A2" s="125" t="s">
        <v>353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124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8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7</v>
      </c>
      <c r="C11" s="94"/>
      <c r="D11" s="147" t="s">
        <v>314</v>
      </c>
      <c r="E11" s="147"/>
    </row>
    <row r="12" spans="1:5" ht="47.25" customHeight="1">
      <c r="A12" s="95"/>
      <c r="B12" s="93"/>
      <c r="C12" s="94"/>
      <c r="D12" s="148" t="s">
        <v>315</v>
      </c>
      <c r="E12" s="148"/>
    </row>
    <row r="13" spans="1:5" ht="28.5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45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6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13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08" t="s">
        <v>349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13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5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v>4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7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11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1.710937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5" t="s">
        <v>188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9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124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124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8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7</v>
      </c>
      <c r="C11" s="94"/>
      <c r="D11" s="147" t="s">
        <v>314</v>
      </c>
      <c r="E11" s="147"/>
    </row>
    <row r="12" spans="1:5" ht="51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8" t="s">
        <v>319</v>
      </c>
      <c r="B16" s="99">
        <v>2</v>
      </c>
      <c r="C16" s="105"/>
      <c r="D16" s="94"/>
      <c r="E16" s="93"/>
    </row>
    <row r="17" spans="1:5" ht="48" customHeight="1">
      <c r="A17" s="113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2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8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13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1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08" t="s">
        <v>349</v>
      </c>
      <c r="E30" s="99">
        <v>4</v>
      </c>
    </row>
    <row r="31" spans="1:5" ht="30" customHeight="1">
      <c r="A31" s="113" t="s">
        <v>341</v>
      </c>
      <c r="B31" s="99">
        <v>4</v>
      </c>
      <c r="C31" s="112"/>
      <c r="D31" s="113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5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v>4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7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11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4.0039062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7" t="s">
        <v>73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6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8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7</v>
      </c>
      <c r="C11" s="94"/>
      <c r="D11" s="147" t="s">
        <v>314</v>
      </c>
      <c r="E11" s="147"/>
    </row>
    <row r="12" spans="1:5" ht="46.5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45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7" t="s">
        <v>339</v>
      </c>
      <c r="B30" s="99">
        <v>2</v>
      </c>
      <c r="C30" s="112"/>
      <c r="D30" s="108" t="s">
        <v>349</v>
      </c>
      <c r="E30" s="99">
        <v>4</v>
      </c>
    </row>
    <row r="31" spans="1:5" ht="30" customHeight="1">
      <c r="A31" s="108" t="s">
        <v>341</v>
      </c>
      <c r="B31" s="99">
        <v>4</v>
      </c>
      <c r="C31" s="112"/>
      <c r="D31" s="107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4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4</v>
      </c>
      <c r="C34" s="94"/>
      <c r="D34" s="117" t="s">
        <v>345</v>
      </c>
      <c r="E34" s="118">
        <f>MAX(E32,E23,E15,E9,)</f>
        <v>4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7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11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5.42187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7" t="s">
        <v>210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6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8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7</v>
      </c>
      <c r="C11" s="94"/>
      <c r="D11" s="147" t="s">
        <v>314</v>
      </c>
      <c r="E11" s="147"/>
    </row>
    <row r="12" spans="1:5" ht="48.75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43.5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8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07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7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3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3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7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10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H34" sqref="H34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2.851562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7" t="s">
        <v>217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8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6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1</v>
      </c>
      <c r="C11" s="94"/>
      <c r="D11" s="147" t="s">
        <v>314</v>
      </c>
      <c r="E11" s="147"/>
    </row>
    <row r="12" spans="1:5" ht="48.75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8" t="s">
        <v>319</v>
      </c>
      <c r="B16" s="99">
        <v>2</v>
      </c>
      <c r="C16" s="105"/>
      <c r="D16" s="94"/>
      <c r="E16" s="93"/>
    </row>
    <row r="17" spans="1:5" ht="45.75" customHeight="1">
      <c r="A17" s="107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2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13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07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8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5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5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3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8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3.42187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92" t="s">
        <v>39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42.75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8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3</v>
      </c>
      <c r="C11" s="94"/>
      <c r="D11" s="147" t="s">
        <v>314</v>
      </c>
      <c r="E11" s="147"/>
    </row>
    <row r="12" spans="1:5" ht="52.5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45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6.75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13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8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5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5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5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10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8" scale="9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3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1.5742187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7" t="s">
        <v>53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8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6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1</v>
      </c>
      <c r="C11" s="94"/>
      <c r="D11" s="147" t="s">
        <v>314</v>
      </c>
      <c r="E11" s="147"/>
    </row>
    <row r="12" spans="1:5" ht="48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8" t="s">
        <v>319</v>
      </c>
      <c r="B16" s="99">
        <v>2</v>
      </c>
      <c r="C16" s="105"/>
      <c r="D16" s="94"/>
      <c r="E16" s="93"/>
    </row>
    <row r="17" spans="1:5" ht="44.25" customHeight="1">
      <c r="A17" s="107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2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8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07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7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3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3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3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6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1.710937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8" t="s">
        <v>195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6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8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7</v>
      </c>
      <c r="C11" s="94"/>
      <c r="D11" s="147" t="s">
        <v>314</v>
      </c>
      <c r="E11" s="147"/>
    </row>
    <row r="12" spans="1:5" ht="30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8" t="s">
        <v>319</v>
      </c>
      <c r="B16" s="99">
        <v>2</v>
      </c>
      <c r="C16" s="105"/>
      <c r="D16" s="94"/>
      <c r="E16" s="93"/>
    </row>
    <row r="17" spans="1:5" ht="47.25" customHeight="1">
      <c r="A17" s="107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2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07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8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5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5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7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12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7.14062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7" t="s">
        <v>210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6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8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7</v>
      </c>
      <c r="C11" s="94"/>
      <c r="D11" s="147" t="s">
        <v>314</v>
      </c>
      <c r="E11" s="147"/>
    </row>
    <row r="12" spans="1:5" ht="30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8" t="s">
        <v>319</v>
      </c>
      <c r="B16" s="99">
        <v>2</v>
      </c>
      <c r="C16" s="105"/>
      <c r="D16" s="94"/>
      <c r="E16" s="93"/>
    </row>
    <row r="17" spans="1:5" ht="43.5" customHeight="1">
      <c r="A17" s="107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07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8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5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5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7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12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4.2812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7" t="s">
        <v>217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8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3</v>
      </c>
      <c r="C11" s="94"/>
      <c r="D11" s="147" t="s">
        <v>314</v>
      </c>
      <c r="E11" s="147"/>
    </row>
    <row r="12" spans="1:5" ht="51.75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8" t="s">
        <v>319</v>
      </c>
      <c r="B16" s="99">
        <v>2</v>
      </c>
      <c r="C16" s="105"/>
      <c r="D16" s="94"/>
      <c r="E16" s="93"/>
    </row>
    <row r="17" spans="1:5" ht="42.75" customHeight="1">
      <c r="A17" s="107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2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07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8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5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5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3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8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1.851562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7" t="s">
        <v>53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124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8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3</v>
      </c>
      <c r="C11" s="94"/>
      <c r="D11" s="147" t="s">
        <v>314</v>
      </c>
      <c r="E11" s="147"/>
    </row>
    <row r="12" spans="1:5" ht="48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8" t="s">
        <v>319</v>
      </c>
      <c r="B16" s="99">
        <v>2</v>
      </c>
      <c r="C16" s="105"/>
      <c r="D16" s="94"/>
      <c r="E16" s="93"/>
    </row>
    <row r="17" spans="1:5" ht="43.5" customHeight="1">
      <c r="A17" s="107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2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8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7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1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8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07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7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3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3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3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6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H32" sqref="H32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3.851562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9" t="s">
        <v>252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6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8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7</v>
      </c>
      <c r="C11" s="94"/>
      <c r="D11" s="147" t="s">
        <v>314</v>
      </c>
      <c r="E11" s="147"/>
    </row>
    <row r="12" spans="1:5" ht="45.75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48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7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8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5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13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8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5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5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7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12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3.851562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7" t="s">
        <v>253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8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3</v>
      </c>
      <c r="C11" s="94"/>
      <c r="D11" s="147" t="s">
        <v>314</v>
      </c>
      <c r="E11" s="147"/>
    </row>
    <row r="12" spans="1:5" ht="48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48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7" t="s">
        <v>329</v>
      </c>
      <c r="B23" s="99">
        <v>3</v>
      </c>
      <c r="C23" s="112"/>
      <c r="D23" s="114" t="s">
        <v>312</v>
      </c>
      <c r="E23" s="115">
        <v>0</v>
      </c>
    </row>
    <row r="24" spans="1:5" ht="31.5" customHeight="1">
      <c r="A24" s="108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5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13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8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5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5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5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10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3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4.5742187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7" t="s">
        <v>264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8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3</v>
      </c>
      <c r="C11" s="94"/>
      <c r="D11" s="147" t="s">
        <v>314</v>
      </c>
      <c r="E11" s="147"/>
    </row>
    <row r="12" spans="1:5" ht="46.5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8" t="s">
        <v>319</v>
      </c>
      <c r="B16" s="99">
        <v>2</v>
      </c>
      <c r="C16" s="105"/>
      <c r="D16" s="94"/>
      <c r="E16" s="93"/>
    </row>
    <row r="17" spans="1:5" ht="43.5" customHeight="1">
      <c r="A17" s="113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2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8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13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1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13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8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5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5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3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8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3.851562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7" t="s">
        <v>258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8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6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1</v>
      </c>
      <c r="C11" s="94"/>
      <c r="D11" s="147" t="s">
        <v>314</v>
      </c>
      <c r="E11" s="147"/>
    </row>
    <row r="12" spans="1:5" ht="46.5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48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7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8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5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07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8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5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5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5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10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3.14062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7" t="s">
        <v>270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8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6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1</v>
      </c>
      <c r="C11" s="94"/>
      <c r="D11" s="147" t="s">
        <v>314</v>
      </c>
      <c r="E11" s="147"/>
    </row>
    <row r="12" spans="1:5" ht="42.75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8" t="s">
        <v>319</v>
      </c>
      <c r="B16" s="99">
        <v>2</v>
      </c>
      <c r="C16" s="105"/>
      <c r="D16" s="94"/>
      <c r="E16" s="93"/>
    </row>
    <row r="17" spans="1:5" ht="45.75" customHeight="1">
      <c r="A17" s="113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2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7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8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5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8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07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7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3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3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5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8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50.710937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92" t="s">
        <v>45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41.25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8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6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1</v>
      </c>
      <c r="C11" s="94"/>
      <c r="D11" s="147" t="s">
        <v>314</v>
      </c>
      <c r="E11" s="147"/>
    </row>
    <row r="12" spans="1:5" ht="66.75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8" t="s">
        <v>319</v>
      </c>
      <c r="B16" s="99">
        <v>2</v>
      </c>
      <c r="C16" s="105"/>
      <c r="D16" s="94"/>
      <c r="E16" s="93"/>
    </row>
    <row r="17" spans="1:5" ht="58.5" customHeight="1">
      <c r="A17" s="107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2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24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8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7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1</v>
      </c>
      <c r="C25" s="94"/>
      <c r="D25" s="147" t="s">
        <v>331</v>
      </c>
      <c r="E25" s="147"/>
    </row>
    <row r="26" spans="1:5" ht="50.25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62.25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8" t="s">
        <v>337</v>
      </c>
      <c r="B29" s="99">
        <v>1</v>
      </c>
      <c r="C29" s="112"/>
      <c r="D29" s="108" t="s">
        <v>338</v>
      </c>
      <c r="E29" s="99">
        <v>3</v>
      </c>
    </row>
    <row r="30" spans="1:5" ht="30" customHeight="1">
      <c r="A30" s="107" t="s">
        <v>339</v>
      </c>
      <c r="B30" s="99">
        <v>2</v>
      </c>
      <c r="C30" s="112"/>
      <c r="D30" s="107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7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3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1</v>
      </c>
      <c r="C34" s="94"/>
      <c r="D34" s="117" t="s">
        <v>345</v>
      </c>
      <c r="E34" s="118">
        <f>MAX(E32,E23,E15,E9,)</f>
        <v>3</v>
      </c>
    </row>
    <row r="35" spans="1:5" ht="21.75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2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5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2.42187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9" t="s">
        <v>252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6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8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7</v>
      </c>
      <c r="C11" s="94"/>
      <c r="D11" s="147" t="s">
        <v>314</v>
      </c>
      <c r="E11" s="147"/>
    </row>
    <row r="12" spans="1:5" ht="45.75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45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7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8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5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08" t="s">
        <v>349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7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4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4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7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11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7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6.42187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30" t="s">
        <v>278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6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8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5</v>
      </c>
      <c r="C11" s="94"/>
      <c r="D11" s="147" t="s">
        <v>314</v>
      </c>
      <c r="E11" s="147"/>
    </row>
    <row r="12" spans="1:5" ht="30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46.5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8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07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7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3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3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5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8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7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2.5742187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30" t="s">
        <v>282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6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8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5</v>
      </c>
      <c r="C11" s="94"/>
      <c r="D11" s="147" t="s">
        <v>314</v>
      </c>
      <c r="E11" s="147"/>
    </row>
    <row r="12" spans="1:5" ht="48.75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45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8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07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7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3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3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5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8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7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3.710937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6" t="s">
        <v>270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8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6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1</v>
      </c>
      <c r="C11" s="94"/>
      <c r="D11" s="147" t="s">
        <v>314</v>
      </c>
      <c r="E11" s="147"/>
    </row>
    <row r="12" spans="1:5" ht="30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44.25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7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8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5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8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07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7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3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3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5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8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5.14062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127" t="s">
        <v>286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6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8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7</v>
      </c>
      <c r="C11" s="94"/>
      <c r="D11" s="147" t="s">
        <v>314</v>
      </c>
      <c r="E11" s="147"/>
    </row>
    <row r="12" spans="1:5" ht="30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8" t="s">
        <v>319</v>
      </c>
      <c r="B16" s="99">
        <v>2</v>
      </c>
      <c r="C16" s="105"/>
      <c r="D16" s="94"/>
      <c r="E16" s="93"/>
    </row>
    <row r="17" spans="1:5" ht="48" customHeight="1">
      <c r="A17" s="107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2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8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7" t="s">
        <v>339</v>
      </c>
      <c r="B30" s="99">
        <v>2</v>
      </c>
      <c r="C30" s="112"/>
      <c r="D30" s="107" t="s">
        <v>340</v>
      </c>
      <c r="E30" s="99">
        <v>4</v>
      </c>
    </row>
    <row r="31" spans="1:5" ht="30" customHeight="1">
      <c r="A31" s="108" t="s">
        <v>341</v>
      </c>
      <c r="B31" s="99">
        <v>4</v>
      </c>
      <c r="C31" s="112"/>
      <c r="D31" s="107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2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4</v>
      </c>
      <c r="C34" s="94"/>
      <c r="D34" s="117" t="s">
        <v>345</v>
      </c>
      <c r="E34" s="118">
        <f>MAX(E32,E23,E15,E9,)</f>
        <v>2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7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9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3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50.710937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92" t="s">
        <v>53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8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3</v>
      </c>
      <c r="C11" s="94"/>
      <c r="D11" s="147" t="s">
        <v>314</v>
      </c>
      <c r="E11" s="147"/>
    </row>
    <row r="12" spans="1:5" ht="30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8" t="s">
        <v>319</v>
      </c>
      <c r="B16" s="99">
        <v>2</v>
      </c>
      <c r="C16" s="105"/>
      <c r="D16" s="94"/>
      <c r="E16" s="93"/>
    </row>
    <row r="17" spans="1:5" ht="45" customHeight="1">
      <c r="A17" s="107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2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8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7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1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8" t="s">
        <v>337</v>
      </c>
      <c r="B29" s="99">
        <v>1</v>
      </c>
      <c r="C29" s="112"/>
      <c r="D29" s="108" t="s">
        <v>338</v>
      </c>
      <c r="E29" s="99">
        <v>3</v>
      </c>
    </row>
    <row r="30" spans="1:5" ht="30" customHeight="1">
      <c r="A30" s="107" t="s">
        <v>339</v>
      </c>
      <c r="B30" s="99">
        <v>2</v>
      </c>
      <c r="C30" s="112"/>
      <c r="D30" s="107" t="s">
        <v>340</v>
      </c>
      <c r="E30" s="99">
        <v>4</v>
      </c>
    </row>
    <row r="31" spans="1:5" ht="30" customHeight="1">
      <c r="A31" s="107" t="s">
        <v>341</v>
      </c>
      <c r="B31" s="99">
        <v>4</v>
      </c>
      <c r="C31" s="112"/>
      <c r="D31" s="107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3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1</v>
      </c>
      <c r="C34" s="94"/>
      <c r="D34" s="117" t="s">
        <v>345</v>
      </c>
      <c r="E34" s="118">
        <f>MAX(E32,E23,E15,E9,)</f>
        <v>3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3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6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50.710937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92" t="s">
        <v>62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42.75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8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3</v>
      </c>
      <c r="C11" s="94"/>
      <c r="D11" s="147" t="s">
        <v>314</v>
      </c>
      <c r="E11" s="147"/>
    </row>
    <row r="12" spans="1:5" ht="57.75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41.25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5.25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111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13" t="s">
        <v>326</v>
      </c>
      <c r="E21" s="99">
        <v>3</v>
      </c>
    </row>
    <row r="22" spans="1:5" ht="30" customHeight="1">
      <c r="A22" s="113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0" customHeight="1">
      <c r="A24" s="113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51.75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7" t="s">
        <v>339</v>
      </c>
      <c r="B30" s="99">
        <v>2</v>
      </c>
      <c r="C30" s="112"/>
      <c r="D30" s="107" t="s">
        <v>340</v>
      </c>
      <c r="E30" s="99">
        <v>4</v>
      </c>
    </row>
    <row r="31" spans="1:5" ht="30" customHeight="1">
      <c r="A31" s="108" t="s">
        <v>341</v>
      </c>
      <c r="B31" s="99">
        <v>4</v>
      </c>
      <c r="C31" s="112"/>
      <c r="D31" s="108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5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4</v>
      </c>
      <c r="C34" s="94"/>
      <c r="D34" s="117" t="s">
        <v>345</v>
      </c>
      <c r="E34" s="118">
        <f>MAX(E32,E23,E15,E9,)</f>
        <v>5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5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10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3.42187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92" t="s">
        <v>66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42.75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124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8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7</v>
      </c>
      <c r="C11" s="94"/>
      <c r="D11" s="147" t="s">
        <v>314</v>
      </c>
      <c r="E11" s="147"/>
    </row>
    <row r="12" spans="1:5" ht="52.5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45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23" t="s">
        <v>308</v>
      </c>
      <c r="E19" s="99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30" customHeight="1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36.75" customHeight="1">
      <c r="A24" s="107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8" t="s">
        <v>339</v>
      </c>
      <c r="B30" s="99">
        <v>2</v>
      </c>
      <c r="C30" s="112"/>
      <c r="D30" s="113" t="s">
        <v>340</v>
      </c>
      <c r="E30" s="99">
        <v>4</v>
      </c>
    </row>
    <row r="31" spans="1:5" ht="30" customHeight="1">
      <c r="A31" s="113" t="s">
        <v>341</v>
      </c>
      <c r="B31" s="99">
        <v>4</v>
      </c>
      <c r="C31" s="112"/>
      <c r="D31" s="108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5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2</v>
      </c>
      <c r="C34" s="94"/>
      <c r="D34" s="117" t="s">
        <v>345</v>
      </c>
      <c r="E34" s="118">
        <f>MAX(E32,E23,E15,E9,)</f>
        <v>5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7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12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8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3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50.7109375" style="0" customWidth="1"/>
    <col min="5" max="5" width="10.7109375" style="0" customWidth="1"/>
  </cols>
  <sheetData>
    <row r="1" spans="1:5" ht="30" customHeight="1">
      <c r="A1" s="149" t="s">
        <v>300</v>
      </c>
      <c r="B1" s="149"/>
      <c r="C1" s="149"/>
      <c r="D1" s="149"/>
      <c r="E1" s="91"/>
    </row>
    <row r="2" spans="1:5" ht="30" customHeight="1">
      <c r="A2" s="92" t="str">
        <f>Mappatura!$D$15</f>
        <v>Definizione del profilo</v>
      </c>
      <c r="B2" s="93"/>
      <c r="C2" s="94"/>
      <c r="D2" s="94"/>
      <c r="E2" s="94"/>
    </row>
    <row r="3" spans="1:5" ht="30" customHeight="1">
      <c r="A3" s="150" t="s">
        <v>301</v>
      </c>
      <c r="B3" s="150"/>
      <c r="C3" s="94"/>
      <c r="D3" s="150" t="s">
        <v>302</v>
      </c>
      <c r="E3" s="150"/>
    </row>
    <row r="4" spans="1:5" ht="30" customHeight="1">
      <c r="A4" s="95"/>
      <c r="B4" s="93"/>
      <c r="C4" s="94"/>
      <c r="D4" s="94"/>
      <c r="E4" s="94"/>
    </row>
    <row r="5" spans="1:5" ht="30" customHeight="1">
      <c r="A5" s="147" t="s">
        <v>303</v>
      </c>
      <c r="B5" s="147"/>
      <c r="C5" s="94"/>
      <c r="D5" s="147" t="s">
        <v>304</v>
      </c>
      <c r="E5" s="147"/>
    </row>
    <row r="6" spans="1:5" ht="30" customHeight="1">
      <c r="A6" s="148" t="s">
        <v>305</v>
      </c>
      <c r="B6" s="148"/>
      <c r="C6" s="94"/>
      <c r="D6" s="148" t="s">
        <v>306</v>
      </c>
      <c r="E6" s="148"/>
    </row>
    <row r="7" spans="1:5" ht="30" customHeight="1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 customHeight="1">
      <c r="A8" s="98" t="s">
        <v>309</v>
      </c>
      <c r="B8" s="97">
        <v>3</v>
      </c>
      <c r="C8" s="94"/>
      <c r="D8" s="96" t="s">
        <v>310</v>
      </c>
      <c r="E8" s="99">
        <v>5</v>
      </c>
    </row>
    <row r="9" spans="1:5" ht="30" customHeight="1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 customHeight="1">
      <c r="A10" s="96" t="s">
        <v>313</v>
      </c>
      <c r="B10" s="97">
        <v>7</v>
      </c>
      <c r="C10" s="94"/>
      <c r="D10" s="94"/>
      <c r="E10" s="93"/>
    </row>
    <row r="11" spans="1:5" ht="30" customHeight="1">
      <c r="A11" s="102" t="s">
        <v>312</v>
      </c>
      <c r="B11" s="103">
        <v>3</v>
      </c>
      <c r="C11" s="94"/>
      <c r="D11" s="147" t="s">
        <v>314</v>
      </c>
      <c r="E11" s="147"/>
    </row>
    <row r="12" spans="1:5" ht="30" customHeight="1">
      <c r="A12" s="95"/>
      <c r="B12" s="93"/>
      <c r="C12" s="94"/>
      <c r="D12" s="148" t="s">
        <v>315</v>
      </c>
      <c r="E12" s="148"/>
    </row>
    <row r="13" spans="1:5" ht="30" customHeight="1">
      <c r="A13" s="104"/>
      <c r="B13" s="104"/>
      <c r="C13" s="94"/>
      <c r="D13" s="98" t="s">
        <v>308</v>
      </c>
      <c r="E13" s="99">
        <v>0</v>
      </c>
    </row>
    <row r="14" spans="1:5" ht="30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30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 customHeight="1">
      <c r="A16" s="107" t="s">
        <v>319</v>
      </c>
      <c r="B16" s="99">
        <v>2</v>
      </c>
      <c r="C16" s="105"/>
      <c r="D16" s="94"/>
      <c r="E16" s="93"/>
    </row>
    <row r="17" spans="1:5" ht="30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30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30" customHeight="1">
      <c r="A19" s="95"/>
      <c r="B19" s="93"/>
      <c r="C19" s="94"/>
      <c r="D19" s="110" t="s">
        <v>308</v>
      </c>
      <c r="E19" s="111">
        <v>0</v>
      </c>
    </row>
    <row r="20" spans="1:5" ht="30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30" customHeight="1">
      <c r="A21" s="146" t="s">
        <v>325</v>
      </c>
      <c r="B21" s="146"/>
      <c r="C21" s="112"/>
      <c r="D21" s="108" t="s">
        <v>326</v>
      </c>
      <c r="E21" s="99">
        <v>3</v>
      </c>
    </row>
    <row r="22" spans="1:5" ht="30" customHeight="1">
      <c r="A22" s="113" t="s">
        <v>327</v>
      </c>
      <c r="B22" s="99">
        <v>1</v>
      </c>
      <c r="C22" s="112"/>
      <c r="D22" s="107" t="s">
        <v>328</v>
      </c>
      <c r="E22" s="99">
        <v>5</v>
      </c>
    </row>
    <row r="23" spans="1:5" ht="30" customHeight="1">
      <c r="A23" s="108" t="s">
        <v>329</v>
      </c>
      <c r="B23" s="99">
        <v>3</v>
      </c>
      <c r="C23" s="112"/>
      <c r="D23" s="114" t="s">
        <v>312</v>
      </c>
      <c r="E23" s="115">
        <v>3</v>
      </c>
    </row>
    <row r="24" spans="1:5" ht="30" customHeight="1">
      <c r="A24" s="113" t="s">
        <v>330</v>
      </c>
      <c r="B24" s="99">
        <v>5</v>
      </c>
      <c r="C24" s="112"/>
      <c r="D24" s="94"/>
      <c r="E24" s="93"/>
    </row>
    <row r="25" spans="1:5" ht="30" customHeight="1">
      <c r="A25" s="102" t="s">
        <v>312</v>
      </c>
      <c r="B25" s="116">
        <v>3</v>
      </c>
      <c r="C25" s="94"/>
      <c r="D25" s="147" t="s">
        <v>331</v>
      </c>
      <c r="E25" s="147"/>
    </row>
    <row r="26" spans="1:5" ht="30" customHeight="1">
      <c r="A26" s="95"/>
      <c r="B26" s="93"/>
      <c r="C26" s="94"/>
      <c r="D26" s="148" t="s">
        <v>332</v>
      </c>
      <c r="E26" s="148"/>
    </row>
    <row r="27" spans="1:5" ht="30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3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 customHeight="1">
      <c r="A29" s="107" t="s">
        <v>337</v>
      </c>
      <c r="B29" s="99">
        <v>1</v>
      </c>
      <c r="C29" s="112"/>
      <c r="D29" s="107" t="s">
        <v>338</v>
      </c>
      <c r="E29" s="99">
        <v>3</v>
      </c>
    </row>
    <row r="30" spans="1:5" ht="30" customHeight="1">
      <c r="A30" s="107" t="s">
        <v>339</v>
      </c>
      <c r="B30" s="99">
        <v>2</v>
      </c>
      <c r="C30" s="112"/>
      <c r="D30" s="108" t="s">
        <v>349</v>
      </c>
      <c r="E30" s="99">
        <v>4</v>
      </c>
    </row>
    <row r="31" spans="1:5" ht="30" customHeight="1">
      <c r="A31" s="108" t="s">
        <v>341</v>
      </c>
      <c r="B31" s="99">
        <v>4</v>
      </c>
      <c r="C31" s="112"/>
      <c r="D31" s="113" t="s">
        <v>342</v>
      </c>
      <c r="E31" s="99">
        <v>5</v>
      </c>
    </row>
    <row r="32" spans="1:5" ht="30" customHeight="1">
      <c r="A32" s="107" t="s">
        <v>343</v>
      </c>
      <c r="B32" s="99">
        <v>5</v>
      </c>
      <c r="C32" s="112"/>
      <c r="D32" s="114" t="s">
        <v>312</v>
      </c>
      <c r="E32" s="115">
        <v>4</v>
      </c>
    </row>
    <row r="33" spans="1:5" ht="30" customHeight="1">
      <c r="A33" s="107" t="s">
        <v>344</v>
      </c>
      <c r="B33" s="99">
        <v>6</v>
      </c>
      <c r="C33" s="94"/>
      <c r="D33" s="94"/>
      <c r="E33" s="93"/>
    </row>
    <row r="34" spans="1:5" ht="30" customHeight="1">
      <c r="A34" s="109" t="s">
        <v>312</v>
      </c>
      <c r="B34" s="103">
        <v>4</v>
      </c>
      <c r="C34" s="94"/>
      <c r="D34" s="117" t="s">
        <v>345</v>
      </c>
      <c r="E34" s="118">
        <f>MAX(E32,E23,E15,E9,)</f>
        <v>4</v>
      </c>
    </row>
    <row r="35" spans="1:5" ht="30" customHeight="1">
      <c r="A35" s="95"/>
      <c r="B35" s="93"/>
      <c r="C35" s="94"/>
      <c r="D35" s="144" t="s">
        <v>346</v>
      </c>
      <c r="E35" s="144"/>
    </row>
    <row r="36" spans="1:5" ht="30" customHeight="1">
      <c r="A36" s="119" t="s">
        <v>347</v>
      </c>
      <c r="B36" s="120">
        <f>MAX(B34,B25,B18,B11)</f>
        <v>5</v>
      </c>
      <c r="C36" s="94"/>
      <c r="D36" s="94"/>
      <c r="E36" s="94"/>
    </row>
    <row r="37" spans="1:5" ht="15" customHeight="1">
      <c r="A37" s="144" t="s">
        <v>346</v>
      </c>
      <c r="B37" s="144"/>
      <c r="C37" s="94"/>
      <c r="D37" s="121" t="s">
        <v>348</v>
      </c>
      <c r="E37" s="122">
        <f>(B36+E34)</f>
        <v>9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">
      <selection activeCell="D28" sqref="D28"/>
    </sheetView>
  </sheetViews>
  <sheetFormatPr defaultColWidth="8.8515625" defaultRowHeight="15"/>
  <cols>
    <col min="1" max="1" width="43.8515625" style="0" customWidth="1"/>
    <col min="2" max="2" width="14.421875" style="0" customWidth="1"/>
    <col min="3" max="3" width="14.00390625" style="0" customWidth="1"/>
    <col min="4" max="4" width="55.57421875" style="0" customWidth="1"/>
  </cols>
  <sheetData>
    <row r="1" spans="1:5" ht="40.5" customHeight="1">
      <c r="A1" s="149" t="s">
        <v>300</v>
      </c>
      <c r="B1" s="149"/>
      <c r="C1" s="149"/>
      <c r="D1" s="149"/>
      <c r="E1" s="91"/>
    </row>
    <row r="2" spans="1:5" ht="25.5" customHeight="1">
      <c r="A2" s="92" t="s">
        <v>39</v>
      </c>
      <c r="B2" s="93"/>
      <c r="C2" s="94"/>
      <c r="D2" s="94"/>
      <c r="E2" s="94"/>
    </row>
    <row r="3" spans="1:5" ht="31.5" customHeight="1">
      <c r="A3" s="150" t="s">
        <v>301</v>
      </c>
      <c r="B3" s="150"/>
      <c r="C3" s="94"/>
      <c r="D3" s="150" t="s">
        <v>302</v>
      </c>
      <c r="E3" s="150"/>
    </row>
    <row r="4" spans="1:5" ht="36" customHeight="1">
      <c r="A4" s="95"/>
      <c r="B4" s="93"/>
      <c r="C4" s="94"/>
      <c r="D4" s="94"/>
      <c r="E4" s="94"/>
    </row>
    <row r="5" spans="1:5" ht="15" customHeight="1">
      <c r="A5" s="147" t="s">
        <v>303</v>
      </c>
      <c r="B5" s="147"/>
      <c r="C5" s="94"/>
      <c r="D5" s="147" t="s">
        <v>304</v>
      </c>
      <c r="E5" s="147"/>
    </row>
    <row r="6" spans="1:5" ht="15" customHeight="1">
      <c r="A6" s="148" t="s">
        <v>305</v>
      </c>
      <c r="B6" s="148"/>
      <c r="C6" s="94"/>
      <c r="D6" s="148" t="s">
        <v>306</v>
      </c>
      <c r="E6" s="148"/>
    </row>
    <row r="7" spans="1:5" ht="30">
      <c r="A7" s="96" t="s">
        <v>307</v>
      </c>
      <c r="B7" s="97">
        <v>1</v>
      </c>
      <c r="C7" s="94"/>
      <c r="D7" s="98" t="s">
        <v>308</v>
      </c>
      <c r="E7" s="99">
        <v>0</v>
      </c>
    </row>
    <row r="8" spans="1:5" ht="30">
      <c r="A8" s="98" t="s">
        <v>309</v>
      </c>
      <c r="B8" s="97">
        <v>3</v>
      </c>
      <c r="C8" s="94"/>
      <c r="D8" s="96" t="s">
        <v>310</v>
      </c>
      <c r="E8" s="99">
        <v>5</v>
      </c>
    </row>
    <row r="9" spans="1:5" ht="30">
      <c r="A9" s="96" t="s">
        <v>311</v>
      </c>
      <c r="B9" s="97">
        <v>5</v>
      </c>
      <c r="C9" s="94"/>
      <c r="D9" s="100" t="s">
        <v>312</v>
      </c>
      <c r="E9" s="101">
        <v>0</v>
      </c>
    </row>
    <row r="10" spans="1:5" ht="30">
      <c r="A10" s="96" t="s">
        <v>313</v>
      </c>
      <c r="B10" s="97">
        <v>7</v>
      </c>
      <c r="C10" s="94"/>
      <c r="D10" s="94"/>
      <c r="E10" s="93"/>
    </row>
    <row r="11" spans="1:5" ht="15" customHeight="1">
      <c r="A11" s="102" t="s">
        <v>312</v>
      </c>
      <c r="B11" s="103">
        <v>3</v>
      </c>
      <c r="C11" s="94"/>
      <c r="D11" s="147" t="s">
        <v>314</v>
      </c>
      <c r="E11" s="147"/>
    </row>
    <row r="12" spans="1:5" ht="15" customHeight="1">
      <c r="A12" s="95"/>
      <c r="B12" s="93"/>
      <c r="C12" s="94"/>
      <c r="D12" s="148" t="s">
        <v>315</v>
      </c>
      <c r="E12" s="148"/>
    </row>
    <row r="13" spans="1:5" ht="15">
      <c r="A13" s="104"/>
      <c r="B13" s="104"/>
      <c r="C13" s="94"/>
      <c r="D13" s="98" t="s">
        <v>308</v>
      </c>
      <c r="E13" s="99">
        <v>0</v>
      </c>
    </row>
    <row r="14" spans="1:5" ht="15" customHeight="1">
      <c r="A14" s="147" t="s">
        <v>316</v>
      </c>
      <c r="B14" s="147"/>
      <c r="C14" s="94"/>
      <c r="D14" s="96" t="s">
        <v>317</v>
      </c>
      <c r="E14" s="99">
        <v>5</v>
      </c>
    </row>
    <row r="15" spans="1:5" ht="15" customHeight="1">
      <c r="A15" s="148" t="s">
        <v>318</v>
      </c>
      <c r="B15" s="148"/>
      <c r="C15" s="105"/>
      <c r="D15" s="106" t="s">
        <v>312</v>
      </c>
      <c r="E15" s="101">
        <v>0</v>
      </c>
    </row>
    <row r="16" spans="1:5" ht="30">
      <c r="A16" s="107" t="s">
        <v>319</v>
      </c>
      <c r="B16" s="99">
        <v>2</v>
      </c>
      <c r="C16" s="105"/>
      <c r="D16" s="94"/>
      <c r="E16" s="93"/>
    </row>
    <row r="17" spans="1:5" ht="60" customHeight="1">
      <c r="A17" s="108" t="s">
        <v>320</v>
      </c>
      <c r="B17" s="99">
        <v>5</v>
      </c>
      <c r="C17" s="105"/>
      <c r="D17" s="147" t="s">
        <v>321</v>
      </c>
      <c r="E17" s="147"/>
    </row>
    <row r="18" spans="1:5" ht="43.5" customHeight="1">
      <c r="A18" s="109" t="s">
        <v>312</v>
      </c>
      <c r="B18" s="103">
        <v>5</v>
      </c>
      <c r="C18" s="94"/>
      <c r="D18" s="148" t="s">
        <v>322</v>
      </c>
      <c r="E18" s="148"/>
    </row>
    <row r="19" spans="1:5" ht="15">
      <c r="A19" s="95"/>
      <c r="B19" s="93"/>
      <c r="C19" s="94"/>
      <c r="D19" s="123" t="s">
        <v>308</v>
      </c>
      <c r="E19" s="99">
        <v>0</v>
      </c>
    </row>
    <row r="20" spans="1:5" ht="15" customHeight="1">
      <c r="A20" s="145" t="s">
        <v>323</v>
      </c>
      <c r="B20" s="145"/>
      <c r="C20" s="112"/>
      <c r="D20" s="107" t="s">
        <v>324</v>
      </c>
      <c r="E20" s="99">
        <v>1</v>
      </c>
    </row>
    <row r="21" spans="1:5" ht="45" customHeight="1">
      <c r="A21" s="146" t="s">
        <v>325</v>
      </c>
      <c r="B21" s="146"/>
      <c r="C21" s="112"/>
      <c r="D21" s="107" t="s">
        <v>326</v>
      </c>
      <c r="E21" s="99">
        <v>3</v>
      </c>
    </row>
    <row r="22" spans="1:5" ht="15">
      <c r="A22" s="107" t="s">
        <v>327</v>
      </c>
      <c r="B22" s="99">
        <v>1</v>
      </c>
      <c r="C22" s="112"/>
      <c r="D22" s="107" t="s">
        <v>328</v>
      </c>
      <c r="E22" s="99">
        <v>5</v>
      </c>
    </row>
    <row r="23" spans="1:5" ht="45">
      <c r="A23" s="108" t="s">
        <v>329</v>
      </c>
      <c r="B23" s="99">
        <v>3</v>
      </c>
      <c r="C23" s="112"/>
      <c r="D23" s="114" t="s">
        <v>312</v>
      </c>
      <c r="E23" s="115">
        <v>0</v>
      </c>
    </row>
    <row r="24" spans="1:5" ht="45">
      <c r="A24" s="107" t="s">
        <v>330</v>
      </c>
      <c r="B24" s="99">
        <v>5</v>
      </c>
      <c r="C24" s="112"/>
      <c r="D24" s="94"/>
      <c r="E24" s="93"/>
    </row>
    <row r="25" spans="1:5" ht="15" customHeight="1">
      <c r="A25" s="102" t="s">
        <v>312</v>
      </c>
      <c r="B25" s="116">
        <v>5</v>
      </c>
      <c r="C25" s="94"/>
      <c r="D25" s="147" t="s">
        <v>331</v>
      </c>
      <c r="E25" s="147"/>
    </row>
    <row r="26" spans="1:5" ht="15" customHeight="1">
      <c r="A26" s="95"/>
      <c r="B26" s="93"/>
      <c r="C26" s="94"/>
      <c r="D26" s="148" t="s">
        <v>332</v>
      </c>
      <c r="E26" s="148"/>
    </row>
    <row r="27" spans="1:5" ht="15" customHeight="1">
      <c r="A27" s="145" t="s">
        <v>333</v>
      </c>
      <c r="B27" s="145"/>
      <c r="C27" s="112"/>
      <c r="D27" s="107" t="s">
        <v>334</v>
      </c>
      <c r="E27" s="99">
        <v>1</v>
      </c>
    </row>
    <row r="28" spans="1:5" ht="60" customHeight="1">
      <c r="A28" s="146" t="s">
        <v>335</v>
      </c>
      <c r="B28" s="146"/>
      <c r="C28" s="112"/>
      <c r="D28" s="107" t="s">
        <v>336</v>
      </c>
      <c r="E28" s="99">
        <v>2</v>
      </c>
    </row>
    <row r="29" spans="1:5" ht="30">
      <c r="A29" s="107" t="s">
        <v>337</v>
      </c>
      <c r="B29" s="99">
        <v>1</v>
      </c>
      <c r="C29" s="112"/>
      <c r="D29" s="107" t="s">
        <v>350</v>
      </c>
      <c r="E29" s="99">
        <v>3</v>
      </c>
    </row>
    <row r="30" spans="1:5" ht="15">
      <c r="A30" s="108" t="s">
        <v>339</v>
      </c>
      <c r="B30" s="99">
        <v>2</v>
      </c>
      <c r="C30" s="112"/>
      <c r="D30" s="113" t="s">
        <v>338</v>
      </c>
      <c r="E30" s="99">
        <v>4</v>
      </c>
    </row>
    <row r="31" spans="1:5" ht="30">
      <c r="A31" s="107" t="s">
        <v>341</v>
      </c>
      <c r="B31" s="99">
        <v>4</v>
      </c>
      <c r="C31" s="112"/>
      <c r="D31" s="108" t="s">
        <v>342</v>
      </c>
      <c r="E31" s="99">
        <v>5</v>
      </c>
    </row>
    <row r="32" spans="1:5" ht="15">
      <c r="A32" s="107" t="s">
        <v>343</v>
      </c>
      <c r="B32" s="99">
        <v>5</v>
      </c>
      <c r="C32" s="112"/>
      <c r="D32" s="114" t="s">
        <v>312</v>
      </c>
      <c r="E32" s="115">
        <v>4</v>
      </c>
    </row>
    <row r="33" spans="1:5" ht="15">
      <c r="A33" s="107" t="s">
        <v>344</v>
      </c>
      <c r="B33" s="99">
        <v>6</v>
      </c>
      <c r="C33" s="94"/>
      <c r="D33" s="94"/>
      <c r="E33" s="93"/>
    </row>
    <row r="34" spans="1:5" ht="15">
      <c r="A34" s="109" t="s">
        <v>312</v>
      </c>
      <c r="B34" s="103">
        <v>2</v>
      </c>
      <c r="C34" s="94"/>
      <c r="D34" s="117" t="s">
        <v>345</v>
      </c>
      <c r="E34" s="118">
        <v>5</v>
      </c>
    </row>
    <row r="35" spans="1:5" ht="15" customHeight="1">
      <c r="A35" s="95"/>
      <c r="B35" s="93"/>
      <c r="C35" s="94"/>
      <c r="D35" s="144" t="s">
        <v>346</v>
      </c>
      <c r="E35" s="144"/>
    </row>
    <row r="36" spans="1:5" ht="15">
      <c r="A36" s="119" t="s">
        <v>347</v>
      </c>
      <c r="B36" s="120">
        <f>MAX(B34,B25,B18,B11)</f>
        <v>5</v>
      </c>
      <c r="C36" s="94"/>
      <c r="D36" s="94"/>
      <c r="E36" s="94"/>
    </row>
    <row r="37" spans="1:5" ht="60" customHeight="1">
      <c r="A37" s="144" t="s">
        <v>346</v>
      </c>
      <c r="B37" s="144"/>
      <c r="C37" s="94"/>
      <c r="D37" s="121" t="s">
        <v>348</v>
      </c>
      <c r="E37" s="122">
        <f>(B36+E34)</f>
        <v>10</v>
      </c>
    </row>
    <row r="38" spans="4:5" ht="15" customHeight="1">
      <c r="D38" s="144" t="s">
        <v>346</v>
      </c>
      <c r="E38" s="144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Ferruccio Busoni</dc:creator>
  <cp:keywords/>
  <dc:description/>
  <cp:lastModifiedBy>Alessandra Caramaschi</cp:lastModifiedBy>
  <dcterms:created xsi:type="dcterms:W3CDTF">2021-03-16T18:26:47Z</dcterms:created>
  <dcterms:modified xsi:type="dcterms:W3CDTF">2021-03-23T11:44:53Z</dcterms:modified>
  <cp:category/>
  <cp:version/>
  <cp:contentType/>
  <cp:contentStatus/>
</cp:coreProperties>
</file>